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8680" windowHeight="11760" activeTab="4"/>
  </bookViews>
  <sheets>
    <sheet name="Акты сверок УК" sheetId="1" r:id="rId1"/>
    <sheet name="Акты сверок ТСЖ" sheetId="4" r:id="rId2"/>
    <sheet name="Акты сверок УК, ТСЖ, ..." sheetId="5" r:id="rId3"/>
    <sheet name="ЭТИС" sheetId="6" r:id="rId4"/>
    <sheet name="Каталог" sheetId="7" r:id="rId5"/>
  </sheets>
  <definedNames>
    <definedName name="_xlnm._FilterDatabase" localSheetId="1" hidden="1">'Акты сверок ТСЖ'!$B$6:$H$6</definedName>
    <definedName name="_xlnm._FilterDatabase" localSheetId="2" hidden="1">'Акты сверок УК, ТСЖ, ...'!$B$6:$H$6</definedName>
    <definedName name="_xlnm._FilterDatabase" localSheetId="4" hidden="1">Каталог!$B$9:$L$9</definedName>
    <definedName name="_xlnm._FilterDatabase" localSheetId="3" hidden="1">ЭТИС!$B$8:$G$8</definedName>
    <definedName name="_xlnm.Print_Titles" localSheetId="1">'Акты сверок ТСЖ'!$5:$5</definedName>
    <definedName name="_xlnm.Print_Titles" localSheetId="0">'Акты сверок УК'!$5:$5</definedName>
    <definedName name="_xlnm.Print_Titles" localSheetId="2">'Акты сверок УК, ТСЖ, ...'!$5:$5</definedName>
    <definedName name="_xlnm.Print_Titles" localSheetId="4">Каталог!$6:$8</definedName>
    <definedName name="_xlnm.Print_Titles" localSheetId="3">ЭТИС!$6:$7</definedName>
  </definedNames>
  <calcPr calcId="144525"/>
</workbook>
</file>

<file path=xl/calcChain.xml><?xml version="1.0" encoding="utf-8"?>
<calcChain xmlns="http://schemas.openxmlformats.org/spreadsheetml/2006/main">
  <c r="G10" i="7" l="1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H9" i="7"/>
  <c r="E6" i="5" l="1"/>
  <c r="F6" i="5"/>
  <c r="G6" i="5"/>
  <c r="D6" i="5"/>
  <c r="E6" i="4"/>
  <c r="F6" i="4"/>
  <c r="G6" i="4"/>
  <c r="D6" i="4"/>
  <c r="D6" i="1"/>
  <c r="E6" i="1"/>
  <c r="F6" i="1"/>
  <c r="G6" i="1"/>
  <c r="D11" i="7" l="1"/>
  <c r="E11" i="7"/>
  <c r="F11" i="7"/>
  <c r="D12" i="7"/>
  <c r="E12" i="7"/>
  <c r="F12" i="7"/>
  <c r="D13" i="7"/>
  <c r="E13" i="7"/>
  <c r="F13" i="7"/>
  <c r="D14" i="7"/>
  <c r="E14" i="7"/>
  <c r="F14" i="7"/>
  <c r="D15" i="7"/>
  <c r="E15" i="7"/>
  <c r="F15" i="7"/>
  <c r="D16" i="7"/>
  <c r="E16" i="7"/>
  <c r="F16" i="7"/>
  <c r="D17" i="7"/>
  <c r="E17" i="7"/>
  <c r="F17" i="7"/>
  <c r="D18" i="7"/>
  <c r="E18" i="7"/>
  <c r="F18" i="7"/>
  <c r="D19" i="7"/>
  <c r="E19" i="7"/>
  <c r="F19" i="7"/>
  <c r="D20" i="7"/>
  <c r="E20" i="7"/>
  <c r="F20" i="7"/>
  <c r="D21" i="7"/>
  <c r="E21" i="7"/>
  <c r="F21" i="7"/>
  <c r="D22" i="7"/>
  <c r="E22" i="7"/>
  <c r="F22" i="7"/>
  <c r="D23" i="7"/>
  <c r="E23" i="7"/>
  <c r="F23" i="7"/>
  <c r="D24" i="7"/>
  <c r="E24" i="7"/>
  <c r="F24" i="7"/>
  <c r="D25" i="7"/>
  <c r="E25" i="7"/>
  <c r="F25" i="7"/>
  <c r="D26" i="7"/>
  <c r="E26" i="7"/>
  <c r="F26" i="7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32" i="7"/>
  <c r="E32" i="7"/>
  <c r="F32" i="7"/>
  <c r="D33" i="7"/>
  <c r="E33" i="7"/>
  <c r="F33" i="7"/>
  <c r="D34" i="7"/>
  <c r="E34" i="7"/>
  <c r="F34" i="7"/>
  <c r="G34" i="7"/>
  <c r="D35" i="7"/>
  <c r="E35" i="7"/>
  <c r="F35" i="7"/>
  <c r="G35" i="7"/>
  <c r="D36" i="7"/>
  <c r="E36" i="7"/>
  <c r="F36" i="7"/>
  <c r="G36" i="7"/>
  <c r="D37" i="7"/>
  <c r="E37" i="7"/>
  <c r="F37" i="7"/>
  <c r="G37" i="7"/>
  <c r="D38" i="7"/>
  <c r="E38" i="7"/>
  <c r="F38" i="7"/>
  <c r="G38" i="7"/>
  <c r="D39" i="7"/>
  <c r="E39" i="7"/>
  <c r="F39" i="7"/>
  <c r="G39" i="7"/>
  <c r="D40" i="7"/>
  <c r="E40" i="7"/>
  <c r="F40" i="7"/>
  <c r="G40" i="7"/>
  <c r="D41" i="7"/>
  <c r="E41" i="7"/>
  <c r="F41" i="7"/>
  <c r="G41" i="7"/>
  <c r="D42" i="7"/>
  <c r="E42" i="7"/>
  <c r="F42" i="7"/>
  <c r="G42" i="7"/>
  <c r="D43" i="7"/>
  <c r="E43" i="7"/>
  <c r="F43" i="7"/>
  <c r="G43" i="7"/>
  <c r="D44" i="7"/>
  <c r="E44" i="7"/>
  <c r="F44" i="7"/>
  <c r="G44" i="7"/>
  <c r="D45" i="7"/>
  <c r="E45" i="7"/>
  <c r="F45" i="7"/>
  <c r="G45" i="7"/>
  <c r="D46" i="7"/>
  <c r="E46" i="7"/>
  <c r="F46" i="7"/>
  <c r="G46" i="7"/>
  <c r="D47" i="7"/>
  <c r="E47" i="7"/>
  <c r="F47" i="7"/>
  <c r="G47" i="7"/>
  <c r="D48" i="7"/>
  <c r="E48" i="7"/>
  <c r="F48" i="7"/>
  <c r="G48" i="7"/>
  <c r="D49" i="7"/>
  <c r="E49" i="7"/>
  <c r="F49" i="7"/>
  <c r="G49" i="7"/>
  <c r="D50" i="7"/>
  <c r="E50" i="7"/>
  <c r="F50" i="7"/>
  <c r="G50" i="7"/>
  <c r="D51" i="7"/>
  <c r="E51" i="7"/>
  <c r="F51" i="7"/>
  <c r="G51" i="7"/>
  <c r="D52" i="7"/>
  <c r="E52" i="7"/>
  <c r="F52" i="7"/>
  <c r="G52" i="7"/>
  <c r="D53" i="7"/>
  <c r="E53" i="7"/>
  <c r="F53" i="7"/>
  <c r="G53" i="7"/>
  <c r="D54" i="7"/>
  <c r="E54" i="7"/>
  <c r="F54" i="7"/>
  <c r="G54" i="7"/>
  <c r="D55" i="7"/>
  <c r="E55" i="7"/>
  <c r="F55" i="7"/>
  <c r="G55" i="7"/>
  <c r="D56" i="7"/>
  <c r="E56" i="7"/>
  <c r="F56" i="7"/>
  <c r="G56" i="7"/>
  <c r="D57" i="7"/>
  <c r="E57" i="7"/>
  <c r="F57" i="7"/>
  <c r="G57" i="7"/>
  <c r="D58" i="7"/>
  <c r="E58" i="7"/>
  <c r="F58" i="7"/>
  <c r="G58" i="7"/>
  <c r="D59" i="7"/>
  <c r="E59" i="7"/>
  <c r="F59" i="7"/>
  <c r="G59" i="7"/>
  <c r="D60" i="7"/>
  <c r="E60" i="7"/>
  <c r="F60" i="7"/>
  <c r="G60" i="7"/>
  <c r="F10" i="7"/>
  <c r="E10" i="7"/>
  <c r="D10" i="7"/>
  <c r="G9" i="7" l="1"/>
  <c r="H9" i="1"/>
  <c r="I9" i="7" l="1"/>
  <c r="J9" i="7"/>
  <c r="K9" i="7"/>
  <c r="L9" i="7"/>
  <c r="M9" i="7"/>
  <c r="N9" i="7"/>
  <c r="O9" i="7"/>
  <c r="P9" i="7"/>
  <c r="E9" i="7"/>
  <c r="F9" i="7"/>
  <c r="D9" i="7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9" i="6"/>
  <c r="F8" i="6"/>
  <c r="E8" i="6"/>
  <c r="D8" i="6"/>
  <c r="H14" i="5"/>
  <c r="H15" i="5"/>
  <c r="H16" i="5"/>
  <c r="H17" i="5"/>
  <c r="H18" i="5"/>
  <c r="H19" i="5"/>
  <c r="H20" i="5"/>
  <c r="H42" i="5"/>
  <c r="H50" i="5"/>
  <c r="H57" i="5"/>
  <c r="H54" i="5"/>
  <c r="H53" i="5"/>
  <c r="H55" i="5"/>
  <c r="H56" i="5"/>
  <c r="H52" i="5"/>
  <c r="H49" i="5"/>
  <c r="H21" i="5"/>
  <c r="H45" i="5"/>
  <c r="H22" i="5"/>
  <c r="H23" i="5"/>
  <c r="H24" i="5"/>
  <c r="H25" i="5"/>
  <c r="H26" i="5"/>
  <c r="H27" i="5"/>
  <c r="H46" i="5"/>
  <c r="H28" i="5"/>
  <c r="H47" i="5"/>
  <c r="H29" i="5"/>
  <c r="H30" i="5"/>
  <c r="H43" i="5"/>
  <c r="H31" i="5"/>
  <c r="H32" i="5"/>
  <c r="H33" i="5"/>
  <c r="H34" i="5"/>
  <c r="H35" i="5"/>
  <c r="H36" i="5"/>
  <c r="H37" i="5"/>
  <c r="H38" i="5"/>
  <c r="H51" i="5"/>
  <c r="H39" i="5"/>
  <c r="H48" i="5"/>
  <c r="H40" i="5"/>
  <c r="H41" i="5"/>
  <c r="H7" i="5"/>
  <c r="H10" i="5"/>
  <c r="H44" i="5"/>
  <c r="H9" i="5"/>
  <c r="H13" i="5"/>
  <c r="H12" i="5"/>
  <c r="H11" i="5"/>
  <c r="H8" i="5"/>
  <c r="H9" i="4"/>
  <c r="H11" i="4"/>
  <c r="H22" i="4"/>
  <c r="H34" i="4"/>
  <c r="H33" i="4"/>
  <c r="H26" i="4"/>
  <c r="H14" i="4"/>
  <c r="H38" i="4"/>
  <c r="H28" i="4"/>
  <c r="H20" i="4"/>
  <c r="H37" i="4"/>
  <c r="H36" i="4"/>
  <c r="H23" i="4"/>
  <c r="H7" i="4"/>
  <c r="H15" i="4"/>
  <c r="H30" i="4"/>
  <c r="H27" i="4"/>
  <c r="H25" i="4"/>
  <c r="H24" i="4"/>
  <c r="H21" i="4"/>
  <c r="H32" i="4"/>
  <c r="H31" i="4"/>
  <c r="H19" i="4"/>
  <c r="H18" i="4"/>
  <c r="H17" i="4"/>
  <c r="H35" i="4"/>
  <c r="H29" i="4"/>
  <c r="H16" i="4"/>
  <c r="H13" i="4"/>
  <c r="H12" i="4"/>
  <c r="H10" i="4"/>
  <c r="H8" i="4"/>
  <c r="H10" i="1"/>
  <c r="H11" i="1"/>
  <c r="H12" i="1"/>
  <c r="H13" i="1"/>
  <c r="H14" i="1"/>
  <c r="H17" i="1"/>
  <c r="H18" i="1"/>
  <c r="H19" i="1"/>
  <c r="H20" i="1"/>
  <c r="H21" i="1"/>
  <c r="H22" i="1"/>
  <c r="H23" i="1"/>
  <c r="H25" i="1"/>
  <c r="H26" i="1"/>
  <c r="H46" i="1"/>
  <c r="H29" i="1"/>
  <c r="H30" i="1"/>
  <c r="H31" i="1"/>
  <c r="H32" i="1"/>
  <c r="H33" i="1"/>
  <c r="H34" i="1"/>
  <c r="H35" i="1"/>
  <c r="H38" i="1"/>
  <c r="H39" i="1"/>
  <c r="H41" i="1"/>
  <c r="H43" i="1"/>
  <c r="H16" i="1"/>
  <c r="H8" i="1"/>
  <c r="H42" i="1"/>
  <c r="H40" i="1"/>
  <c r="H45" i="1"/>
  <c r="H47" i="1"/>
  <c r="H27" i="1"/>
  <c r="H44" i="1"/>
  <c r="H7" i="1"/>
  <c r="H48" i="1"/>
  <c r="H49" i="1"/>
  <c r="H50" i="1"/>
  <c r="H51" i="1"/>
  <c r="H15" i="1"/>
  <c r="H52" i="1"/>
  <c r="H24" i="1"/>
  <c r="H28" i="1"/>
  <c r="H36" i="1"/>
  <c r="H37" i="1"/>
  <c r="H6" i="1" l="1"/>
  <c r="G8" i="6"/>
  <c r="H6" i="5"/>
  <c r="H6" i="4"/>
</calcChain>
</file>

<file path=xl/sharedStrings.xml><?xml version="1.0" encoding="utf-8"?>
<sst xmlns="http://schemas.openxmlformats.org/spreadsheetml/2006/main" count="314" uniqueCount="79">
  <si>
    <t>№</t>
  </si>
  <si>
    <t>получено web кабинетов</t>
  </si>
  <si>
    <t>Всего:</t>
  </si>
  <si>
    <t>Аксубаевский</t>
  </si>
  <si>
    <t>Алексеевский</t>
  </si>
  <si>
    <t>Апастовский</t>
  </si>
  <si>
    <t>Арский</t>
  </si>
  <si>
    <t>Атнинский</t>
  </si>
  <si>
    <t>Бавлинский</t>
  </si>
  <si>
    <t>Буинский</t>
  </si>
  <si>
    <t>Верхнеуслонский</t>
  </si>
  <si>
    <t>Высокогорский</t>
  </si>
  <si>
    <t>г.Казань, Авиастроительный</t>
  </si>
  <si>
    <t>Дрожжановский</t>
  </si>
  <si>
    <t>Заинский</t>
  </si>
  <si>
    <t>Зеленодольский</t>
  </si>
  <si>
    <t>Камско-Устьинский</t>
  </si>
  <si>
    <t>Кукморский</t>
  </si>
  <si>
    <t>Лениногорский</t>
  </si>
  <si>
    <t>Менделеевский</t>
  </si>
  <si>
    <t>Мензелинский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</si>
  <si>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</si>
  <si>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</si>
  <si>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</si>
  <si>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</si>
  <si>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</si>
  <si>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Тетюшский</t>
  </si>
  <si>
    <t>Тюлячинский</t>
  </si>
  <si>
    <t>Ютазинский</t>
  </si>
  <si>
    <t>Елабужский</t>
  </si>
  <si>
    <t>Бугульминский</t>
  </si>
  <si>
    <t>Азнакаевский</t>
  </si>
  <si>
    <t>Нижнекамский</t>
  </si>
  <si>
    <t>Чистопольский</t>
  </si>
  <si>
    <t>г.Набережные Челны</t>
  </si>
  <si>
    <t>г.Казань, Кировский</t>
  </si>
  <si>
    <t>Лаишевский</t>
  </si>
  <si>
    <t>Альметьевский</t>
  </si>
  <si>
    <t>Агрызский</t>
  </si>
  <si>
    <t>г.Казань, Советский</t>
  </si>
  <si>
    <t>г.Казань, Московский</t>
  </si>
  <si>
    <t>г.Казань, Ново-Савиновский</t>
  </si>
  <si>
    <t>г.Казань, Вахитовский</t>
  </si>
  <si>
    <t>Балтасинский</t>
  </si>
  <si>
    <t>г.Казань, Приволжский</t>
  </si>
  <si>
    <t>Кайбицкий</t>
  </si>
  <si>
    <t>Мамадышский</t>
  </si>
  <si>
    <t>Сармановский</t>
  </si>
  <si>
    <t>Спасский</t>
  </si>
  <si>
    <t>Актанышский</t>
  </si>
  <si>
    <t>Алькеевский</t>
  </si>
  <si>
    <t>Муслюмовский</t>
  </si>
  <si>
    <t>Тукаевский</t>
  </si>
  <si>
    <t>Черемшанский</t>
  </si>
  <si>
    <t>общее количество организаций (УК, ТСЖ, …) по данным ГЖИ</t>
  </si>
  <si>
    <t>Жилые дома</t>
  </si>
  <si>
    <t>общее количество домов по данным ГЖИ</t>
  </si>
  <si>
    <t>количество полученных web кабинетов по домам</t>
  </si>
  <si>
    <t>% "активных" от общего количества домов</t>
  </si>
  <si>
    <t>Наименование района</t>
  </si>
  <si>
    <t>Всего на сумму:</t>
  </si>
  <si>
    <t>руб</t>
  </si>
  <si>
    <t>в том числе</t>
  </si>
  <si>
    <t>информация по УК, ТСЖ, ЖКХ, …</t>
  </si>
  <si>
    <t>УК</t>
  </si>
  <si>
    <t>ТСЖ, ЖСК, …</t>
  </si>
  <si>
    <t>Общее количество организаций (УК, ТСЖ, …) по данным ГЖИ</t>
  </si>
  <si>
    <t>Получено web кабинетов</t>
  </si>
  <si>
    <t>Общее количество по данным ГЖИ</t>
  </si>
  <si>
    <r>
      <t xml:space="preserve">"активные" </t>
    </r>
    <r>
      <rPr>
        <sz val="11"/>
        <color theme="1"/>
        <rFont val="Times New Roman"/>
        <family val="2"/>
        <charset val="204"/>
      </rPr>
      <t>(публикуются подомовые расходы)</t>
    </r>
  </si>
  <si>
    <t>Наличие Акта сверки данных о расходах за сентябрь 2012 года</t>
  </si>
  <si>
    <t>общее количество по данным ГЖИ</t>
  </si>
  <si>
    <t>Наличие Акта сверки данных о расходах за октябрь 2012 года</t>
  </si>
  <si>
    <t>% от общего количества за октябрь</t>
  </si>
  <si>
    <t>Опубликованных сделок на скмму, с 01.01.2012, млн.руб.</t>
  </si>
  <si>
    <t>Информация об оформлении Актов сверок управляющими компаниями в разрезе муниципальных образований по состоянию на 29 ноября 2012 года</t>
  </si>
  <si>
    <t>Информация об оформлении Актов сверок ТСЖ, ЖСК в разрезе муниципальных образований по состоянию на 29 ноября 2012 года</t>
  </si>
  <si>
    <t>Информация об оформлении Актов сверок УК, ТСЖ, ЖСК в разрезе муниципальных образований по состоянию на 29 ноября 2012 года</t>
  </si>
  <si>
    <t>Недельный рапорт о работе и наполнении информацией ресурса ЭТИС РТ "Каталог сделок организаций в сфере управления ЖКХ Республики Татарстан" по состоянию на 29 ноября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</si>
</sst>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4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7"/>
  <sheetViews>
    <sheetView topLeftCell="A21" workbookViewId="0">
      <selection activeCell="B5" sqref="B5:H57"/>
    </sheetView>
  </sheetViews>
  <sheetFormatPr defaultRowHeight="15" x14ac:dyDescent="0.25"/>
  <cols>
    <col min="1" max="1" width="8.88671875" style="3"/>
    <col min="2" max="2" width="3.44140625" style="11" customWidth="1"/>
    <col min="3" max="3" width="17.109375" style="3" bestFit="1" customWidth="1"/>
    <col min="4" max="4" width="9.5546875" style="3" customWidth="1"/>
    <col min="5" max="5" width="8.77734375" style="3" customWidth="1"/>
    <col min="6" max="7" width="12.88671875" style="3" customWidth="1"/>
    <col min="8" max="8" width="9.77734375" style="3" customWidth="1"/>
    <col min="9" max="16384" width="8.88671875" style="3"/>
  </cols>
  <sheetData>
    <row r="3" spans="1:8" x14ac:dyDescent="0.25">
      <c r="A3" s="1"/>
      <c r="B3" s="2" t="s">
        <v>75</v>
      </c>
    </row>
    <row r="5" spans="1:8" s="4" customFormat="1" ht="71.25" x14ac:dyDescent="0.3">
      <c r="B5" s="5" t="s">
        <v>0</v>
      </c>
      <c r="C5" s="5" t="s">
        <v>59</v>
      </c>
      <c r="D5" s="5" t="s">
        <v>68</v>
      </c>
      <c r="E5" s="5" t="s">
        <v>67</v>
      </c>
      <c r="F5" s="5" t="s">
        <v>70</v>
      </c>
      <c r="G5" s="5" t="s">
        <v>72</v>
      </c>
      <c r="H5" s="5" t="s">
        <v>73</v>
      </c>
    </row>
    <row r="6" spans="1:8" s="4" customFormat="1" ht="14.25" x14ac:dyDescent="0.3">
      <c r="B6" s="5"/>
      <c r="C6" s="5" t="s">
        <v>2</v>
      </c>
      <c r="D6" s="5">
        <f>SUM(D7:D57)</f>
        <v>205</v>
      </c>
      <c r="E6" s="15">
        <f>SUM(E7:E57)</f>
        <v>150</v>
      </c>
      <c r="F6" s="15">
        <f>SUM(F7:F57)</f>
        <v>136</v>
      </c>
      <c r="G6" s="15">
        <f>SUM(G7:G57)</f>
        <v>134</v>
      </c>
      <c r="H6" s="6">
        <f t="shared" ref="H6:H49" si="0">G6/D6*100</f>
        <v>65.365853658536594</v>
      </c>
    </row>
    <row r="7" spans="1:8" s="7" customFormat="1" x14ac:dyDescent="0.25">
      <c r="B7" s="8">
        <v>1</v>
      </c>
      <c r="C7" s="12" t="s">
        <v>38</v>
      </c>
      <c r="D7" s="8">
        <v>5</v>
      </c>
      <c r="E7" s="8">
        <v>5</v>
      </c>
      <c r="F7" s="8">
        <v>5</v>
      </c>
      <c r="G7" s="8">
        <v>5</v>
      </c>
      <c r="H7" s="9">
        <f>G7/D7*100</f>
        <v>100</v>
      </c>
    </row>
    <row r="8" spans="1:8" s="7" customFormat="1" x14ac:dyDescent="0.25">
      <c r="B8" s="8">
        <v>2</v>
      </c>
      <c r="C8" s="12" t="s">
        <v>31</v>
      </c>
      <c r="D8" s="8">
        <v>4</v>
      </c>
      <c r="E8" s="8">
        <v>4</v>
      </c>
      <c r="F8" s="8">
        <v>4</v>
      </c>
      <c r="G8" s="8">
        <v>4</v>
      </c>
      <c r="H8" s="9">
        <f>G8/D8*100</f>
        <v>100</v>
      </c>
    </row>
    <row r="9" spans="1:8" s="7" customFormat="1" x14ac:dyDescent="0.25">
      <c r="B9" s="8">
        <v>3</v>
      </c>
      <c r="C9" s="12" t="s">
        <v>3</v>
      </c>
      <c r="D9" s="8">
        <v>1</v>
      </c>
      <c r="E9" s="8">
        <v>1</v>
      </c>
      <c r="F9" s="8">
        <v>1</v>
      </c>
      <c r="G9" s="8">
        <v>1</v>
      </c>
      <c r="H9" s="9">
        <f t="shared" si="0"/>
        <v>100</v>
      </c>
    </row>
    <row r="10" spans="1:8" s="7" customFormat="1" x14ac:dyDescent="0.25">
      <c r="B10" s="8">
        <v>4</v>
      </c>
      <c r="C10" s="12" t="s">
        <v>4</v>
      </c>
      <c r="D10" s="8">
        <v>1</v>
      </c>
      <c r="E10" s="8">
        <v>1</v>
      </c>
      <c r="F10" s="8">
        <v>1</v>
      </c>
      <c r="G10" s="8">
        <v>1</v>
      </c>
      <c r="H10" s="9">
        <f t="shared" si="0"/>
        <v>100</v>
      </c>
    </row>
    <row r="11" spans="1:8" s="7" customFormat="1" x14ac:dyDescent="0.25">
      <c r="B11" s="8">
        <v>5</v>
      </c>
      <c r="C11" s="12" t="s">
        <v>5</v>
      </c>
      <c r="D11" s="8">
        <v>1</v>
      </c>
      <c r="E11" s="8">
        <v>1</v>
      </c>
      <c r="F11" s="8">
        <v>1</v>
      </c>
      <c r="G11" s="8">
        <v>1</v>
      </c>
      <c r="H11" s="9">
        <f t="shared" si="0"/>
        <v>100</v>
      </c>
    </row>
    <row r="12" spans="1:8" s="7" customFormat="1" x14ac:dyDescent="0.25">
      <c r="B12" s="8">
        <v>6</v>
      </c>
      <c r="C12" s="12" t="s">
        <v>6</v>
      </c>
      <c r="D12" s="8">
        <v>1</v>
      </c>
      <c r="E12" s="8">
        <v>1</v>
      </c>
      <c r="F12" s="8">
        <v>1</v>
      </c>
      <c r="G12" s="8">
        <v>1</v>
      </c>
      <c r="H12" s="9">
        <f>G12/D12*100</f>
        <v>100</v>
      </c>
    </row>
    <row r="13" spans="1:8" s="7" customFormat="1" x14ac:dyDescent="0.25">
      <c r="B13" s="8">
        <v>7</v>
      </c>
      <c r="C13" s="12" t="s">
        <v>7</v>
      </c>
      <c r="D13" s="8">
        <v>1</v>
      </c>
      <c r="E13" s="8">
        <v>1</v>
      </c>
      <c r="F13" s="8">
        <v>1</v>
      </c>
      <c r="G13" s="8">
        <v>1</v>
      </c>
      <c r="H13" s="9">
        <f t="shared" si="0"/>
        <v>100</v>
      </c>
    </row>
    <row r="14" spans="1:8" s="7" customFormat="1" x14ac:dyDescent="0.25">
      <c r="B14" s="8">
        <v>8</v>
      </c>
      <c r="C14" s="12" t="s">
        <v>8</v>
      </c>
      <c r="D14" s="8">
        <v>1</v>
      </c>
      <c r="E14" s="8">
        <v>1</v>
      </c>
      <c r="F14" s="8">
        <v>1</v>
      </c>
      <c r="G14" s="8">
        <v>1</v>
      </c>
      <c r="H14" s="9">
        <f t="shared" si="0"/>
        <v>100</v>
      </c>
    </row>
    <row r="15" spans="1:8" s="7" customFormat="1" x14ac:dyDescent="0.25">
      <c r="B15" s="8">
        <v>9</v>
      </c>
      <c r="C15" s="12" t="s">
        <v>43</v>
      </c>
      <c r="D15" s="8">
        <v>1</v>
      </c>
      <c r="E15" s="8">
        <v>1</v>
      </c>
      <c r="F15" s="8">
        <v>1</v>
      </c>
      <c r="G15" s="8">
        <v>1</v>
      </c>
      <c r="H15" s="9">
        <f t="shared" si="0"/>
        <v>100</v>
      </c>
    </row>
    <row r="16" spans="1:8" s="7" customFormat="1" x14ac:dyDescent="0.25">
      <c r="B16" s="8">
        <v>10</v>
      </c>
      <c r="C16" s="12" t="s">
        <v>30</v>
      </c>
      <c r="D16" s="8">
        <v>10</v>
      </c>
      <c r="E16" s="8">
        <v>10</v>
      </c>
      <c r="F16" s="8">
        <v>10</v>
      </c>
      <c r="G16" s="8">
        <v>10</v>
      </c>
      <c r="H16" s="9">
        <f>G16/D16*100</f>
        <v>100</v>
      </c>
    </row>
    <row r="17" spans="2:8" s="7" customFormat="1" x14ac:dyDescent="0.25">
      <c r="B17" s="8">
        <v>11</v>
      </c>
      <c r="C17" s="12" t="s">
        <v>9</v>
      </c>
      <c r="D17" s="8">
        <v>1</v>
      </c>
      <c r="E17" s="8">
        <v>1</v>
      </c>
      <c r="F17" s="8">
        <v>1</v>
      </c>
      <c r="G17" s="8">
        <v>1</v>
      </c>
      <c r="H17" s="9">
        <f t="shared" si="0"/>
        <v>100</v>
      </c>
    </row>
    <row r="18" spans="2:8" s="7" customFormat="1" x14ac:dyDescent="0.25">
      <c r="B18" s="8">
        <v>12</v>
      </c>
      <c r="C18" s="12" t="s">
        <v>10</v>
      </c>
      <c r="D18" s="8">
        <v>1</v>
      </c>
      <c r="E18" s="8">
        <v>1</v>
      </c>
      <c r="F18" s="8">
        <v>1</v>
      </c>
      <c r="G18" s="8">
        <v>1</v>
      </c>
      <c r="H18" s="9">
        <f t="shared" si="0"/>
        <v>100</v>
      </c>
    </row>
    <row r="19" spans="2:8" s="7" customFormat="1" x14ac:dyDescent="0.25">
      <c r="B19" s="8">
        <v>13</v>
      </c>
      <c r="C19" s="12" t="s">
        <v>11</v>
      </c>
      <c r="D19" s="8">
        <v>2</v>
      </c>
      <c r="E19" s="8">
        <v>2</v>
      </c>
      <c r="F19" s="8">
        <v>2</v>
      </c>
      <c r="G19" s="8">
        <v>2</v>
      </c>
      <c r="H19" s="9">
        <f>G19/D19*100</f>
        <v>100</v>
      </c>
    </row>
    <row r="20" spans="2:8" s="7" customFormat="1" ht="30" x14ac:dyDescent="0.25">
      <c r="B20" s="8">
        <v>14</v>
      </c>
      <c r="C20" s="12" t="s">
        <v>12</v>
      </c>
      <c r="D20" s="8">
        <v>1</v>
      </c>
      <c r="E20" s="8">
        <v>1</v>
      </c>
      <c r="F20" s="8">
        <v>1</v>
      </c>
      <c r="G20" s="8">
        <v>1</v>
      </c>
      <c r="H20" s="9">
        <f t="shared" ref="H20" si="1">G20/D20*100</f>
        <v>100</v>
      </c>
    </row>
    <row r="21" spans="2:8" s="7" customFormat="1" x14ac:dyDescent="0.25">
      <c r="B21" s="8">
        <v>15</v>
      </c>
      <c r="C21" s="12" t="s">
        <v>13</v>
      </c>
      <c r="D21" s="8">
        <v>1</v>
      </c>
      <c r="E21" s="8">
        <v>1</v>
      </c>
      <c r="F21" s="8">
        <v>1</v>
      </c>
      <c r="G21" s="8">
        <v>1</v>
      </c>
      <c r="H21" s="9">
        <f t="shared" si="0"/>
        <v>100</v>
      </c>
    </row>
    <row r="22" spans="2:8" s="7" customFormat="1" x14ac:dyDescent="0.25">
      <c r="B22" s="8">
        <v>16</v>
      </c>
      <c r="C22" s="12" t="s">
        <v>14</v>
      </c>
      <c r="D22" s="8">
        <v>1</v>
      </c>
      <c r="E22" s="8">
        <v>1</v>
      </c>
      <c r="F22" s="8">
        <v>1</v>
      </c>
      <c r="G22" s="8">
        <v>1</v>
      </c>
      <c r="H22" s="9">
        <f t="shared" si="0"/>
        <v>100</v>
      </c>
    </row>
    <row r="23" spans="2:8" s="7" customFormat="1" x14ac:dyDescent="0.25">
      <c r="B23" s="8">
        <v>17</v>
      </c>
      <c r="C23" s="12" t="s">
        <v>15</v>
      </c>
      <c r="D23" s="8">
        <v>9</v>
      </c>
      <c r="E23" s="8">
        <v>9</v>
      </c>
      <c r="F23" s="8">
        <v>9</v>
      </c>
      <c r="G23" s="8">
        <v>9</v>
      </c>
      <c r="H23" s="9">
        <f>G23/D23*100</f>
        <v>100</v>
      </c>
    </row>
    <row r="24" spans="2:8" x14ac:dyDescent="0.25">
      <c r="B24" s="8">
        <v>18</v>
      </c>
      <c r="C24" s="13" t="s">
        <v>45</v>
      </c>
      <c r="D24" s="10">
        <v>1</v>
      </c>
      <c r="E24" s="10">
        <v>1</v>
      </c>
      <c r="F24" s="10">
        <v>1</v>
      </c>
      <c r="G24" s="10">
        <v>1</v>
      </c>
      <c r="H24" s="9">
        <f t="shared" si="0"/>
        <v>100</v>
      </c>
    </row>
    <row r="25" spans="2:8" s="7" customFormat="1" x14ac:dyDescent="0.25">
      <c r="B25" s="8">
        <v>19</v>
      </c>
      <c r="C25" s="12" t="s">
        <v>16</v>
      </c>
      <c r="D25" s="8">
        <v>2</v>
      </c>
      <c r="E25" s="8">
        <v>2</v>
      </c>
      <c r="F25" s="8">
        <v>2</v>
      </c>
      <c r="G25" s="8">
        <v>2</v>
      </c>
      <c r="H25" s="9">
        <f t="shared" si="0"/>
        <v>100</v>
      </c>
    </row>
    <row r="26" spans="2:8" s="7" customFormat="1" x14ac:dyDescent="0.25">
      <c r="B26" s="8">
        <v>20</v>
      </c>
      <c r="C26" s="12" t="s">
        <v>17</v>
      </c>
      <c r="D26" s="8">
        <v>1</v>
      </c>
      <c r="E26" s="8">
        <v>1</v>
      </c>
      <c r="F26" s="8">
        <v>1</v>
      </c>
      <c r="G26" s="8">
        <v>1</v>
      </c>
      <c r="H26" s="9">
        <f t="shared" si="0"/>
        <v>100</v>
      </c>
    </row>
    <row r="27" spans="2:8" s="7" customFormat="1" x14ac:dyDescent="0.25">
      <c r="B27" s="8">
        <v>21</v>
      </c>
      <c r="C27" s="12" t="s">
        <v>36</v>
      </c>
      <c r="D27" s="8">
        <v>3</v>
      </c>
      <c r="E27" s="8">
        <v>3</v>
      </c>
      <c r="F27" s="8">
        <v>3</v>
      </c>
      <c r="G27" s="8">
        <v>3</v>
      </c>
      <c r="H27" s="9">
        <f t="shared" si="0"/>
        <v>100</v>
      </c>
    </row>
    <row r="28" spans="2:8" x14ac:dyDescent="0.25">
      <c r="B28" s="8">
        <v>22</v>
      </c>
      <c r="C28" s="13" t="s">
        <v>46</v>
      </c>
      <c r="D28" s="10">
        <v>1</v>
      </c>
      <c r="E28" s="10">
        <v>1</v>
      </c>
      <c r="F28" s="10">
        <v>1</v>
      </c>
      <c r="G28" s="10">
        <v>1</v>
      </c>
      <c r="H28" s="9">
        <f t="shared" si="0"/>
        <v>100</v>
      </c>
    </row>
    <row r="29" spans="2:8" s="7" customFormat="1" x14ac:dyDescent="0.25">
      <c r="B29" s="8">
        <v>23</v>
      </c>
      <c r="C29" s="12" t="s">
        <v>19</v>
      </c>
      <c r="D29" s="8">
        <v>1</v>
      </c>
      <c r="E29" s="8">
        <v>1</v>
      </c>
      <c r="F29" s="8">
        <v>1</v>
      </c>
      <c r="G29" s="8">
        <v>1</v>
      </c>
      <c r="H29" s="9">
        <f t="shared" si="0"/>
        <v>100</v>
      </c>
    </row>
    <row r="30" spans="2:8" s="7" customFormat="1" x14ac:dyDescent="0.25">
      <c r="B30" s="8">
        <v>24</v>
      </c>
      <c r="C30" s="12" t="s">
        <v>20</v>
      </c>
      <c r="D30" s="8">
        <v>1</v>
      </c>
      <c r="E30" s="8">
        <v>1</v>
      </c>
      <c r="F30" s="8">
        <v>1</v>
      </c>
      <c r="G30" s="8">
        <v>1</v>
      </c>
      <c r="H30" s="9">
        <f t="shared" si="0"/>
        <v>100</v>
      </c>
    </row>
    <row r="31" spans="2:8" s="7" customFormat="1" x14ac:dyDescent="0.25">
      <c r="B31" s="8">
        <v>25</v>
      </c>
      <c r="C31" s="12" t="s">
        <v>21</v>
      </c>
      <c r="D31" s="8">
        <v>1</v>
      </c>
      <c r="E31" s="8">
        <v>1</v>
      </c>
      <c r="F31" s="8">
        <v>1</v>
      </c>
      <c r="G31" s="8">
        <v>1</v>
      </c>
      <c r="H31" s="9">
        <f t="shared" si="0"/>
        <v>100</v>
      </c>
    </row>
    <row r="32" spans="2:8" s="7" customFormat="1" x14ac:dyDescent="0.25">
      <c r="B32" s="8">
        <v>26</v>
      </c>
      <c r="C32" s="12" t="s">
        <v>22</v>
      </c>
      <c r="D32" s="8">
        <v>3</v>
      </c>
      <c r="E32" s="8">
        <v>3</v>
      </c>
      <c r="F32" s="8">
        <v>3</v>
      </c>
      <c r="G32" s="8">
        <v>3</v>
      </c>
      <c r="H32" s="9">
        <f>G32/D32*100</f>
        <v>100</v>
      </c>
    </row>
    <row r="33" spans="2:8" s="7" customFormat="1" x14ac:dyDescent="0.25">
      <c r="B33" s="8">
        <v>27</v>
      </c>
      <c r="C33" s="12" t="s">
        <v>23</v>
      </c>
      <c r="D33" s="8">
        <v>1</v>
      </c>
      <c r="E33" s="8">
        <v>1</v>
      </c>
      <c r="F33" s="8">
        <v>1</v>
      </c>
      <c r="G33" s="8">
        <v>1</v>
      </c>
      <c r="H33" s="9">
        <f t="shared" si="0"/>
        <v>100</v>
      </c>
    </row>
    <row r="34" spans="2:8" s="7" customFormat="1" x14ac:dyDescent="0.25">
      <c r="B34" s="8">
        <v>28</v>
      </c>
      <c r="C34" s="12" t="s">
        <v>24</v>
      </c>
      <c r="D34" s="8">
        <v>1</v>
      </c>
      <c r="E34" s="8">
        <v>1</v>
      </c>
      <c r="F34" s="8">
        <v>1</v>
      </c>
      <c r="G34" s="8">
        <v>1</v>
      </c>
      <c r="H34" s="9">
        <f t="shared" si="0"/>
        <v>100</v>
      </c>
    </row>
    <row r="35" spans="2:8" s="7" customFormat="1" x14ac:dyDescent="0.25">
      <c r="B35" s="8">
        <v>29</v>
      </c>
      <c r="C35" s="12" t="s">
        <v>25</v>
      </c>
      <c r="D35" s="8">
        <v>1</v>
      </c>
      <c r="E35" s="8">
        <v>1</v>
      </c>
      <c r="F35" s="8">
        <v>1</v>
      </c>
      <c r="G35" s="8">
        <v>1</v>
      </c>
      <c r="H35" s="9">
        <f t="shared" si="0"/>
        <v>100</v>
      </c>
    </row>
    <row r="36" spans="2:8" x14ac:dyDescent="0.25">
      <c r="B36" s="8">
        <v>30</v>
      </c>
      <c r="C36" s="13" t="s">
        <v>47</v>
      </c>
      <c r="D36" s="10">
        <v>1</v>
      </c>
      <c r="E36" s="10">
        <v>1</v>
      </c>
      <c r="F36" s="10">
        <v>1</v>
      </c>
      <c r="G36" s="10">
        <v>1</v>
      </c>
      <c r="H36" s="9">
        <f>G36/D36*100</f>
        <v>100</v>
      </c>
    </row>
    <row r="37" spans="2:8" x14ac:dyDescent="0.25">
      <c r="B37" s="8">
        <v>31</v>
      </c>
      <c r="C37" s="13" t="s">
        <v>48</v>
      </c>
      <c r="D37" s="10">
        <v>1</v>
      </c>
      <c r="E37" s="10">
        <v>1</v>
      </c>
      <c r="F37" s="10">
        <v>1</v>
      </c>
      <c r="G37" s="10">
        <v>1</v>
      </c>
      <c r="H37" s="9">
        <f t="shared" si="0"/>
        <v>100</v>
      </c>
    </row>
    <row r="38" spans="2:8" s="7" customFormat="1" x14ac:dyDescent="0.25">
      <c r="B38" s="8">
        <v>32</v>
      </c>
      <c r="C38" s="12" t="s">
        <v>26</v>
      </c>
      <c r="D38" s="8">
        <v>1</v>
      </c>
      <c r="E38" s="8">
        <v>1</v>
      </c>
      <c r="F38" s="8">
        <v>1</v>
      </c>
      <c r="G38" s="8">
        <v>1</v>
      </c>
      <c r="H38" s="9">
        <f t="shared" si="0"/>
        <v>100</v>
      </c>
    </row>
    <row r="39" spans="2:8" s="7" customFormat="1" x14ac:dyDescent="0.25">
      <c r="B39" s="8">
        <v>33</v>
      </c>
      <c r="C39" s="12" t="s">
        <v>27</v>
      </c>
      <c r="D39" s="8">
        <v>1</v>
      </c>
      <c r="E39" s="8">
        <v>1</v>
      </c>
      <c r="F39" s="8">
        <v>1</v>
      </c>
      <c r="G39" s="8">
        <v>1</v>
      </c>
      <c r="H39" s="9">
        <f t="shared" si="0"/>
        <v>100</v>
      </c>
    </row>
    <row r="40" spans="2:8" s="7" customFormat="1" x14ac:dyDescent="0.25">
      <c r="B40" s="8">
        <v>34</v>
      </c>
      <c r="C40" s="12" t="s">
        <v>33</v>
      </c>
      <c r="D40" s="8">
        <v>4</v>
      </c>
      <c r="E40" s="8">
        <v>4</v>
      </c>
      <c r="F40" s="8">
        <v>4</v>
      </c>
      <c r="G40" s="8">
        <v>4</v>
      </c>
      <c r="H40" s="9">
        <f t="shared" ref="H40" si="2">G40/D40*100</f>
        <v>100</v>
      </c>
    </row>
    <row r="41" spans="2:8" s="7" customFormat="1" x14ac:dyDescent="0.25">
      <c r="B41" s="8">
        <v>35</v>
      </c>
      <c r="C41" s="12" t="s">
        <v>28</v>
      </c>
      <c r="D41" s="8">
        <v>1</v>
      </c>
      <c r="E41" s="8">
        <v>1</v>
      </c>
      <c r="F41" s="8">
        <v>1</v>
      </c>
      <c r="G41" s="8">
        <v>1</v>
      </c>
      <c r="H41" s="9">
        <f t="shared" si="0"/>
        <v>100</v>
      </c>
    </row>
    <row r="42" spans="2:8" s="7" customFormat="1" x14ac:dyDescent="0.25">
      <c r="B42" s="8">
        <v>36</v>
      </c>
      <c r="C42" s="12" t="s">
        <v>32</v>
      </c>
      <c r="D42" s="8">
        <v>22</v>
      </c>
      <c r="E42" s="8">
        <v>22</v>
      </c>
      <c r="F42" s="8">
        <v>22</v>
      </c>
      <c r="G42" s="8">
        <v>19</v>
      </c>
      <c r="H42" s="9">
        <f t="shared" si="0"/>
        <v>86.36363636363636</v>
      </c>
    </row>
    <row r="43" spans="2:8" s="7" customFormat="1" x14ac:dyDescent="0.25">
      <c r="B43" s="8">
        <v>37</v>
      </c>
      <c r="C43" s="12" t="s">
        <v>29</v>
      </c>
      <c r="D43" s="8">
        <v>6</v>
      </c>
      <c r="E43" s="8">
        <v>6</v>
      </c>
      <c r="F43" s="8">
        <v>2</v>
      </c>
      <c r="G43" s="8">
        <v>5</v>
      </c>
      <c r="H43" s="9">
        <f>G43/D43*100</f>
        <v>83.333333333333343</v>
      </c>
    </row>
    <row r="44" spans="2:8" s="7" customFormat="1" x14ac:dyDescent="0.25">
      <c r="B44" s="8">
        <v>38</v>
      </c>
      <c r="C44" s="12" t="s">
        <v>37</v>
      </c>
      <c r="D44" s="8">
        <v>24</v>
      </c>
      <c r="E44" s="8">
        <v>24</v>
      </c>
      <c r="F44" s="8">
        <v>22</v>
      </c>
      <c r="G44" s="8">
        <v>19</v>
      </c>
      <c r="H44" s="9">
        <f>G44/D44*100</f>
        <v>79.166666666666657</v>
      </c>
    </row>
    <row r="45" spans="2:8" s="7" customFormat="1" x14ac:dyDescent="0.25">
      <c r="B45" s="8">
        <v>39</v>
      </c>
      <c r="C45" s="12" t="s">
        <v>34</v>
      </c>
      <c r="D45" s="8">
        <v>14</v>
      </c>
      <c r="E45" s="8">
        <v>14</v>
      </c>
      <c r="F45" s="8">
        <v>9</v>
      </c>
      <c r="G45" s="8">
        <v>10</v>
      </c>
      <c r="H45" s="9">
        <f t="shared" si="0"/>
        <v>71.428571428571431</v>
      </c>
    </row>
    <row r="46" spans="2:8" s="7" customFormat="1" x14ac:dyDescent="0.25">
      <c r="B46" s="8">
        <v>40</v>
      </c>
      <c r="C46" s="12" t="s">
        <v>18</v>
      </c>
      <c r="D46" s="8">
        <v>2</v>
      </c>
      <c r="E46" s="8">
        <v>2</v>
      </c>
      <c r="F46" s="8">
        <v>2</v>
      </c>
      <c r="G46" s="8">
        <v>1</v>
      </c>
      <c r="H46" s="9">
        <f>G46/D46*100</f>
        <v>50</v>
      </c>
    </row>
    <row r="47" spans="2:8" s="7" customFormat="1" x14ac:dyDescent="0.25">
      <c r="B47" s="8">
        <v>41</v>
      </c>
      <c r="C47" s="12" t="s">
        <v>35</v>
      </c>
      <c r="D47" s="8">
        <v>3</v>
      </c>
      <c r="E47" s="8">
        <v>1</v>
      </c>
      <c r="F47" s="8">
        <v>1</v>
      </c>
      <c r="G47" s="8">
        <v>1</v>
      </c>
      <c r="H47" s="9">
        <f t="shared" si="0"/>
        <v>33.333333333333329</v>
      </c>
    </row>
    <row r="48" spans="2:8" s="7" customFormat="1" x14ac:dyDescent="0.25">
      <c r="B48" s="8">
        <v>42</v>
      </c>
      <c r="C48" s="12" t="s">
        <v>39</v>
      </c>
      <c r="D48" s="8">
        <v>27</v>
      </c>
      <c r="E48" s="8">
        <v>8</v>
      </c>
      <c r="F48" s="8">
        <v>6</v>
      </c>
      <c r="G48" s="8">
        <v>7</v>
      </c>
      <c r="H48" s="9">
        <f>G48/D48*100</f>
        <v>25.925925925925924</v>
      </c>
    </row>
    <row r="49" spans="2:8" s="7" customFormat="1" x14ac:dyDescent="0.25">
      <c r="B49" s="8">
        <v>43</v>
      </c>
      <c r="C49" s="12" t="s">
        <v>40</v>
      </c>
      <c r="D49" s="8">
        <v>6</v>
      </c>
      <c r="E49" s="8">
        <v>1</v>
      </c>
      <c r="F49" s="8">
        <v>1</v>
      </c>
      <c r="G49" s="8">
        <v>1</v>
      </c>
      <c r="H49" s="9">
        <f t="shared" si="0"/>
        <v>16.666666666666664</v>
      </c>
    </row>
    <row r="50" spans="2:8" s="7" customFormat="1" ht="30" x14ac:dyDescent="0.25">
      <c r="B50" s="8">
        <v>44</v>
      </c>
      <c r="C50" s="12" t="s">
        <v>41</v>
      </c>
      <c r="D50" s="8">
        <v>6</v>
      </c>
      <c r="E50" s="8">
        <v>1</v>
      </c>
      <c r="F50" s="8">
        <v>1</v>
      </c>
      <c r="G50" s="8">
        <v>1</v>
      </c>
      <c r="H50" s="9">
        <f>G50/D50*100</f>
        <v>16.666666666666664</v>
      </c>
    </row>
    <row r="51" spans="2:8" s="7" customFormat="1" x14ac:dyDescent="0.25">
      <c r="B51" s="8">
        <v>45</v>
      </c>
      <c r="C51" s="12" t="s">
        <v>42</v>
      </c>
      <c r="D51" s="8">
        <v>10</v>
      </c>
      <c r="E51" s="8">
        <v>1</v>
      </c>
      <c r="F51" s="8">
        <v>1</v>
      </c>
      <c r="G51" s="8">
        <v>1</v>
      </c>
      <c r="H51" s="9">
        <f>G51/D51*100</f>
        <v>10</v>
      </c>
    </row>
    <row r="52" spans="2:8" s="7" customFormat="1" x14ac:dyDescent="0.25">
      <c r="B52" s="8">
        <v>46</v>
      </c>
      <c r="C52" s="12" t="s">
        <v>44</v>
      </c>
      <c r="D52" s="8">
        <v>17</v>
      </c>
      <c r="E52" s="8">
        <v>2</v>
      </c>
      <c r="F52" s="8">
        <v>1</v>
      </c>
      <c r="G52" s="8">
        <v>1</v>
      </c>
      <c r="H52" s="9">
        <f>G52/D52*100</f>
        <v>5.8823529411764701</v>
      </c>
    </row>
    <row r="53" spans="2:8" x14ac:dyDescent="0.25">
      <c r="B53" s="8">
        <v>47</v>
      </c>
      <c r="C53" s="13" t="s">
        <v>49</v>
      </c>
      <c r="D53" s="10"/>
      <c r="E53" s="10"/>
      <c r="F53" s="10"/>
      <c r="G53" s="10"/>
      <c r="H53" s="9"/>
    </row>
    <row r="54" spans="2:8" x14ac:dyDescent="0.25">
      <c r="B54" s="8">
        <v>48</v>
      </c>
      <c r="C54" s="13" t="s">
        <v>50</v>
      </c>
      <c r="D54" s="10"/>
      <c r="E54" s="10"/>
      <c r="F54" s="10"/>
      <c r="G54" s="10"/>
      <c r="H54" s="9"/>
    </row>
    <row r="55" spans="2:8" x14ac:dyDescent="0.25">
      <c r="B55" s="8">
        <v>49</v>
      </c>
      <c r="C55" s="13" t="s">
        <v>51</v>
      </c>
      <c r="D55" s="10"/>
      <c r="E55" s="10"/>
      <c r="F55" s="10"/>
      <c r="G55" s="10"/>
      <c r="H55" s="9"/>
    </row>
    <row r="56" spans="2:8" x14ac:dyDescent="0.25">
      <c r="B56" s="8">
        <v>50</v>
      </c>
      <c r="C56" s="13" t="s">
        <v>52</v>
      </c>
      <c r="D56" s="10"/>
      <c r="E56" s="10"/>
      <c r="F56" s="10"/>
      <c r="G56" s="10"/>
      <c r="H56" s="9"/>
    </row>
    <row r="57" spans="2:8" x14ac:dyDescent="0.25">
      <c r="B57" s="8">
        <v>51</v>
      </c>
      <c r="C57" s="13" t="s">
        <v>53</v>
      </c>
      <c r="D57" s="10"/>
      <c r="E57" s="10"/>
      <c r="F57" s="10"/>
      <c r="G57" s="10"/>
      <c r="H57" s="9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7"/>
  <sheetViews>
    <sheetView topLeftCell="A21" workbookViewId="0">
      <selection activeCell="B5" sqref="B5:H57"/>
    </sheetView>
  </sheetViews>
  <sheetFormatPr defaultRowHeight="15" x14ac:dyDescent="0.25"/>
  <cols>
    <col min="1" max="1" width="8.88671875" style="3"/>
    <col min="2" max="2" width="3.33203125" style="11" customWidth="1"/>
    <col min="3" max="3" width="18.33203125" style="3" bestFit="1" customWidth="1"/>
    <col min="4" max="4" width="9.6640625" style="3" customWidth="1"/>
    <col min="5" max="5" width="8.77734375" style="3" customWidth="1"/>
    <col min="6" max="7" width="12.33203125" style="3" customWidth="1"/>
    <col min="8" max="8" width="9.77734375" style="3" customWidth="1"/>
    <col min="9" max="16384" width="8.88671875" style="3"/>
  </cols>
  <sheetData>
    <row r="3" spans="1:8" x14ac:dyDescent="0.25">
      <c r="A3" s="1"/>
      <c r="B3" s="2" t="s">
        <v>76</v>
      </c>
    </row>
    <row r="5" spans="1:8" s="4" customFormat="1" ht="85.5" x14ac:dyDescent="0.3">
      <c r="B5" s="5" t="s">
        <v>0</v>
      </c>
      <c r="C5" s="5" t="s">
        <v>59</v>
      </c>
      <c r="D5" s="5" t="s">
        <v>68</v>
      </c>
      <c r="E5" s="5" t="s">
        <v>67</v>
      </c>
      <c r="F5" s="5" t="s">
        <v>70</v>
      </c>
      <c r="G5" s="5" t="s">
        <v>72</v>
      </c>
      <c r="H5" s="5" t="s">
        <v>73</v>
      </c>
    </row>
    <row r="6" spans="1:8" s="7" customFormat="1" x14ac:dyDescent="0.25">
      <c r="B6" s="5"/>
      <c r="C6" s="5" t="s">
        <v>2</v>
      </c>
      <c r="D6" s="5">
        <f>SUM(D7:D57)</f>
        <v>836</v>
      </c>
      <c r="E6" s="15">
        <f>SUM(E7:E57)</f>
        <v>240</v>
      </c>
      <c r="F6" s="15">
        <f>SUM(F7:F57)</f>
        <v>195</v>
      </c>
      <c r="G6" s="15">
        <f>SUM(G7:G57)</f>
        <v>195</v>
      </c>
      <c r="H6" s="6">
        <f t="shared" ref="H6" si="0">G6/D6*100</f>
        <v>23.32535885167464</v>
      </c>
    </row>
    <row r="7" spans="1:8" s="4" customFormat="1" x14ac:dyDescent="0.3">
      <c r="B7" s="8">
        <v>1</v>
      </c>
      <c r="C7" s="12" t="s">
        <v>31</v>
      </c>
      <c r="D7" s="8">
        <v>5</v>
      </c>
      <c r="E7" s="8">
        <v>5</v>
      </c>
      <c r="F7" s="8">
        <v>5</v>
      </c>
      <c r="G7" s="8">
        <v>5</v>
      </c>
      <c r="H7" s="9">
        <f>G7/D7*100</f>
        <v>100</v>
      </c>
    </row>
    <row r="8" spans="1:8" s="7" customFormat="1" x14ac:dyDescent="0.25">
      <c r="B8" s="8">
        <v>2</v>
      </c>
      <c r="C8" s="12" t="s">
        <v>3</v>
      </c>
      <c r="D8" s="8">
        <v>7</v>
      </c>
      <c r="E8" s="8">
        <v>7</v>
      </c>
      <c r="F8" s="8">
        <v>7</v>
      </c>
      <c r="G8" s="8">
        <v>7</v>
      </c>
      <c r="H8" s="9">
        <f>G8/D8*100</f>
        <v>100</v>
      </c>
    </row>
    <row r="9" spans="1:8" s="7" customFormat="1" x14ac:dyDescent="0.25">
      <c r="B9" s="8">
        <v>3</v>
      </c>
      <c r="C9" s="13" t="s">
        <v>49</v>
      </c>
      <c r="D9" s="10">
        <v>1</v>
      </c>
      <c r="E9" s="10">
        <v>1</v>
      </c>
      <c r="F9" s="10">
        <v>1</v>
      </c>
      <c r="G9" s="10">
        <v>1</v>
      </c>
      <c r="H9" s="9">
        <f t="shared" ref="H9:H26" si="1">G9/D9*100</f>
        <v>100</v>
      </c>
    </row>
    <row r="10" spans="1:8" s="7" customFormat="1" x14ac:dyDescent="0.25">
      <c r="B10" s="8">
        <v>4</v>
      </c>
      <c r="C10" s="12" t="s">
        <v>4</v>
      </c>
      <c r="D10" s="8">
        <v>9</v>
      </c>
      <c r="E10" s="8">
        <v>9</v>
      </c>
      <c r="F10" s="8">
        <v>9</v>
      </c>
      <c r="G10" s="8">
        <v>9</v>
      </c>
      <c r="H10" s="9">
        <f t="shared" si="1"/>
        <v>100</v>
      </c>
    </row>
    <row r="11" spans="1:8" s="7" customFormat="1" x14ac:dyDescent="0.25">
      <c r="B11" s="8">
        <v>5</v>
      </c>
      <c r="C11" s="13" t="s">
        <v>50</v>
      </c>
      <c r="D11" s="10">
        <v>1</v>
      </c>
      <c r="E11" s="10">
        <v>1</v>
      </c>
      <c r="F11" s="10">
        <v>0</v>
      </c>
      <c r="G11" s="10">
        <v>1</v>
      </c>
      <c r="H11" s="9">
        <f t="shared" si="1"/>
        <v>100</v>
      </c>
    </row>
    <row r="12" spans="1:8" s="7" customFormat="1" x14ac:dyDescent="0.25">
      <c r="B12" s="8">
        <v>6</v>
      </c>
      <c r="C12" s="12" t="s">
        <v>5</v>
      </c>
      <c r="D12" s="8">
        <v>2</v>
      </c>
      <c r="E12" s="8">
        <v>2</v>
      </c>
      <c r="F12" s="8">
        <v>2</v>
      </c>
      <c r="G12" s="8">
        <v>2</v>
      </c>
      <c r="H12" s="9">
        <f t="shared" si="1"/>
        <v>100</v>
      </c>
    </row>
    <row r="13" spans="1:8" s="7" customFormat="1" x14ac:dyDescent="0.25">
      <c r="B13" s="8">
        <v>7</v>
      </c>
      <c r="C13" s="12" t="s">
        <v>8</v>
      </c>
      <c r="D13" s="8">
        <v>1</v>
      </c>
      <c r="E13" s="8">
        <v>1</v>
      </c>
      <c r="F13" s="8">
        <v>1</v>
      </c>
      <c r="G13" s="8">
        <v>1</v>
      </c>
      <c r="H13" s="9">
        <f t="shared" si="1"/>
        <v>100</v>
      </c>
    </row>
    <row r="14" spans="1:8" s="7" customFormat="1" x14ac:dyDescent="0.25">
      <c r="B14" s="8">
        <v>8</v>
      </c>
      <c r="C14" s="12" t="s">
        <v>43</v>
      </c>
      <c r="D14" s="8">
        <v>1</v>
      </c>
      <c r="E14" s="8">
        <v>1</v>
      </c>
      <c r="F14" s="8">
        <v>1</v>
      </c>
      <c r="G14" s="8">
        <v>1</v>
      </c>
      <c r="H14" s="9">
        <f t="shared" si="1"/>
        <v>100</v>
      </c>
    </row>
    <row r="15" spans="1:8" s="7" customFormat="1" x14ac:dyDescent="0.25">
      <c r="B15" s="8">
        <v>9</v>
      </c>
      <c r="C15" s="12" t="s">
        <v>30</v>
      </c>
      <c r="D15" s="8">
        <v>2</v>
      </c>
      <c r="E15" s="8">
        <v>2</v>
      </c>
      <c r="F15" s="8">
        <v>2</v>
      </c>
      <c r="G15" s="8">
        <v>2</v>
      </c>
      <c r="H15" s="9">
        <f t="shared" si="1"/>
        <v>100</v>
      </c>
    </row>
    <row r="16" spans="1:8" s="7" customFormat="1" x14ac:dyDescent="0.25">
      <c r="B16" s="8">
        <v>10</v>
      </c>
      <c r="C16" s="12" t="s">
        <v>9</v>
      </c>
      <c r="D16" s="8">
        <v>8</v>
      </c>
      <c r="E16" s="8">
        <v>8</v>
      </c>
      <c r="F16" s="8">
        <v>8</v>
      </c>
      <c r="G16" s="8">
        <v>8</v>
      </c>
      <c r="H16" s="9">
        <f t="shared" si="1"/>
        <v>100</v>
      </c>
    </row>
    <row r="17" spans="2:8" s="7" customFormat="1" x14ac:dyDescent="0.25">
      <c r="B17" s="8">
        <v>11</v>
      </c>
      <c r="C17" s="12" t="s">
        <v>14</v>
      </c>
      <c r="D17" s="8">
        <v>8</v>
      </c>
      <c r="E17" s="8">
        <v>8</v>
      </c>
      <c r="F17" s="8">
        <v>8</v>
      </c>
      <c r="G17" s="8">
        <v>8</v>
      </c>
      <c r="H17" s="9">
        <f>G17/D17*100</f>
        <v>100</v>
      </c>
    </row>
    <row r="18" spans="2:8" s="7" customFormat="1" x14ac:dyDescent="0.25">
      <c r="B18" s="8">
        <v>12</v>
      </c>
      <c r="C18" s="12" t="s">
        <v>15</v>
      </c>
      <c r="D18" s="8">
        <v>58</v>
      </c>
      <c r="E18" s="8">
        <v>58</v>
      </c>
      <c r="F18" s="8">
        <v>58</v>
      </c>
      <c r="G18" s="8">
        <v>58</v>
      </c>
      <c r="H18" s="9">
        <f t="shared" si="1"/>
        <v>100</v>
      </c>
    </row>
    <row r="19" spans="2:8" s="7" customFormat="1" x14ac:dyDescent="0.25">
      <c r="B19" s="8">
        <v>13</v>
      </c>
      <c r="C19" s="12" t="s">
        <v>16</v>
      </c>
      <c r="D19" s="8">
        <v>1</v>
      </c>
      <c r="E19" s="8">
        <v>1</v>
      </c>
      <c r="F19" s="8">
        <v>1</v>
      </c>
      <c r="G19" s="8">
        <v>1</v>
      </c>
      <c r="H19" s="9">
        <f t="shared" si="1"/>
        <v>100</v>
      </c>
    </row>
    <row r="20" spans="2:8" s="7" customFormat="1" x14ac:dyDescent="0.25">
      <c r="B20" s="8">
        <v>14</v>
      </c>
      <c r="C20" s="12" t="s">
        <v>36</v>
      </c>
      <c r="D20" s="8">
        <v>1</v>
      </c>
      <c r="E20" s="8">
        <v>1</v>
      </c>
      <c r="F20" s="8">
        <v>1</v>
      </c>
      <c r="G20" s="8">
        <v>1</v>
      </c>
      <c r="H20" s="9">
        <f t="shared" si="1"/>
        <v>100</v>
      </c>
    </row>
    <row r="21" spans="2:8" s="7" customFormat="1" x14ac:dyDescent="0.25">
      <c r="B21" s="8">
        <v>15</v>
      </c>
      <c r="C21" s="12" t="s">
        <v>20</v>
      </c>
      <c r="D21" s="8">
        <v>3</v>
      </c>
      <c r="E21" s="8">
        <v>3</v>
      </c>
      <c r="F21" s="8">
        <v>3</v>
      </c>
      <c r="G21" s="8">
        <v>3</v>
      </c>
      <c r="H21" s="9">
        <f t="shared" si="1"/>
        <v>100</v>
      </c>
    </row>
    <row r="22" spans="2:8" s="7" customFormat="1" x14ac:dyDescent="0.25">
      <c r="B22" s="8">
        <v>16</v>
      </c>
      <c r="C22" s="13" t="s">
        <v>51</v>
      </c>
      <c r="D22" s="10">
        <v>1</v>
      </c>
      <c r="E22" s="10">
        <v>1</v>
      </c>
      <c r="F22" s="10">
        <v>0</v>
      </c>
      <c r="G22" s="10">
        <v>1</v>
      </c>
      <c r="H22" s="9">
        <f t="shared" si="1"/>
        <v>100</v>
      </c>
    </row>
    <row r="23" spans="2:8" s="7" customFormat="1" x14ac:dyDescent="0.25">
      <c r="B23" s="8">
        <v>17</v>
      </c>
      <c r="C23" s="12" t="s">
        <v>32</v>
      </c>
      <c r="D23" s="8">
        <v>8</v>
      </c>
      <c r="E23" s="8">
        <v>8</v>
      </c>
      <c r="F23" s="8">
        <v>8</v>
      </c>
      <c r="G23" s="8">
        <v>8</v>
      </c>
      <c r="H23" s="9">
        <f>G23/D23*100</f>
        <v>100</v>
      </c>
    </row>
    <row r="24" spans="2:8" s="7" customFormat="1" x14ac:dyDescent="0.25">
      <c r="B24" s="8">
        <v>18</v>
      </c>
      <c r="C24" s="12" t="s">
        <v>22</v>
      </c>
      <c r="D24" s="8">
        <v>6</v>
      </c>
      <c r="E24" s="8">
        <v>6</v>
      </c>
      <c r="F24" s="8">
        <v>6</v>
      </c>
      <c r="G24" s="8">
        <v>6</v>
      </c>
      <c r="H24" s="9">
        <f>G24/D24*100</f>
        <v>100</v>
      </c>
    </row>
    <row r="25" spans="2:8" s="7" customFormat="1" x14ac:dyDescent="0.25">
      <c r="B25" s="8">
        <v>19</v>
      </c>
      <c r="C25" s="12" t="s">
        <v>23</v>
      </c>
      <c r="D25" s="8">
        <v>1</v>
      </c>
      <c r="E25" s="8">
        <v>1</v>
      </c>
      <c r="F25" s="8">
        <v>1</v>
      </c>
      <c r="G25" s="8">
        <v>1</v>
      </c>
      <c r="H25" s="9">
        <f t="shared" si="1"/>
        <v>100</v>
      </c>
    </row>
    <row r="26" spans="2:8" s="7" customFormat="1" x14ac:dyDescent="0.25">
      <c r="B26" s="8">
        <v>20</v>
      </c>
      <c r="C26" s="13" t="s">
        <v>48</v>
      </c>
      <c r="D26" s="10">
        <v>1</v>
      </c>
      <c r="E26" s="10">
        <v>1</v>
      </c>
      <c r="F26" s="10">
        <v>1</v>
      </c>
      <c r="G26" s="10">
        <v>1</v>
      </c>
      <c r="H26" s="9">
        <f t="shared" si="1"/>
        <v>100</v>
      </c>
    </row>
    <row r="27" spans="2:8" s="7" customFormat="1" x14ac:dyDescent="0.25">
      <c r="B27" s="8">
        <v>21</v>
      </c>
      <c r="C27" s="12" t="s">
        <v>28</v>
      </c>
      <c r="D27" s="8">
        <v>5</v>
      </c>
      <c r="E27" s="8">
        <v>5</v>
      </c>
      <c r="F27" s="8">
        <v>5</v>
      </c>
      <c r="G27" s="8">
        <v>5</v>
      </c>
      <c r="H27" s="9">
        <f>G27/D27*100</f>
        <v>100</v>
      </c>
    </row>
    <row r="28" spans="2:8" s="7" customFormat="1" x14ac:dyDescent="0.25">
      <c r="B28" s="8">
        <v>22</v>
      </c>
      <c r="C28" s="12" t="s">
        <v>37</v>
      </c>
      <c r="D28" s="8">
        <v>15</v>
      </c>
      <c r="E28" s="8">
        <v>15</v>
      </c>
      <c r="F28" s="8">
        <v>15</v>
      </c>
      <c r="G28" s="8">
        <v>12</v>
      </c>
      <c r="H28" s="9">
        <f>G28/D28*100</f>
        <v>80</v>
      </c>
    </row>
    <row r="29" spans="2:8" s="7" customFormat="1" x14ac:dyDescent="0.25">
      <c r="B29" s="8">
        <v>23</v>
      </c>
      <c r="C29" s="12" t="s">
        <v>11</v>
      </c>
      <c r="D29" s="8">
        <v>11</v>
      </c>
      <c r="E29" s="8">
        <v>11</v>
      </c>
      <c r="F29" s="8">
        <v>10</v>
      </c>
      <c r="G29" s="8">
        <v>10</v>
      </c>
      <c r="H29" s="9">
        <f>G29/D29*100</f>
        <v>90.909090909090907</v>
      </c>
    </row>
    <row r="30" spans="2:8" s="7" customFormat="1" x14ac:dyDescent="0.25">
      <c r="B30" s="8">
        <v>24</v>
      </c>
      <c r="C30" s="12" t="s">
        <v>29</v>
      </c>
      <c r="D30" s="8">
        <v>22</v>
      </c>
      <c r="E30" s="8">
        <v>22</v>
      </c>
      <c r="F30" s="8">
        <v>6</v>
      </c>
      <c r="G30" s="8">
        <v>17</v>
      </c>
      <c r="H30" s="9">
        <f t="shared" ref="H30:H38" si="2">G30/D30*100</f>
        <v>77.272727272727266</v>
      </c>
    </row>
    <row r="31" spans="2:8" s="7" customFormat="1" x14ac:dyDescent="0.25">
      <c r="B31" s="8">
        <v>25</v>
      </c>
      <c r="C31" s="12" t="s">
        <v>18</v>
      </c>
      <c r="D31" s="8">
        <v>21</v>
      </c>
      <c r="E31" s="8">
        <v>21</v>
      </c>
      <c r="F31" s="8">
        <v>16</v>
      </c>
      <c r="G31" s="8">
        <v>16</v>
      </c>
      <c r="H31" s="9">
        <f>G31/D31*100</f>
        <v>76.19047619047619</v>
      </c>
    </row>
    <row r="32" spans="2:8" s="7" customFormat="1" x14ac:dyDescent="0.25">
      <c r="B32" s="8">
        <v>26</v>
      </c>
      <c r="C32" s="12" t="s">
        <v>19</v>
      </c>
      <c r="D32" s="8">
        <v>2</v>
      </c>
      <c r="E32" s="8">
        <v>2</v>
      </c>
      <c r="F32" s="8">
        <v>0</v>
      </c>
      <c r="G32" s="8">
        <v>1</v>
      </c>
      <c r="H32" s="9">
        <f>G32/D32*100</f>
        <v>50</v>
      </c>
    </row>
    <row r="33" spans="2:8" s="7" customFormat="1" x14ac:dyDescent="0.25">
      <c r="B33" s="8">
        <v>27</v>
      </c>
      <c r="C33" s="13" t="s">
        <v>53</v>
      </c>
      <c r="D33" s="10">
        <v>2</v>
      </c>
      <c r="E33" s="10">
        <v>2</v>
      </c>
      <c r="F33" s="10">
        <v>2</v>
      </c>
      <c r="G33" s="10">
        <v>1</v>
      </c>
      <c r="H33" s="9">
        <f>G33/D33*100</f>
        <v>50</v>
      </c>
    </row>
    <row r="34" spans="2:8" s="7" customFormat="1" x14ac:dyDescent="0.25">
      <c r="B34" s="8">
        <v>28</v>
      </c>
      <c r="C34" s="13" t="s">
        <v>52</v>
      </c>
      <c r="D34" s="10">
        <v>20</v>
      </c>
      <c r="E34" s="10">
        <v>20</v>
      </c>
      <c r="F34" s="10">
        <v>16</v>
      </c>
      <c r="G34" s="10">
        <v>6</v>
      </c>
      <c r="H34" s="9">
        <f t="shared" ref="H34" si="3">G34/D34*100</f>
        <v>30</v>
      </c>
    </row>
    <row r="35" spans="2:8" s="7" customFormat="1" ht="30" x14ac:dyDescent="0.25">
      <c r="B35" s="8">
        <v>29</v>
      </c>
      <c r="C35" s="12" t="s">
        <v>12</v>
      </c>
      <c r="D35" s="8">
        <v>4</v>
      </c>
      <c r="E35" s="8">
        <v>1</v>
      </c>
      <c r="F35" s="8">
        <v>1</v>
      </c>
      <c r="G35" s="8">
        <v>1</v>
      </c>
      <c r="H35" s="9">
        <f>G35/D35*100</f>
        <v>25</v>
      </c>
    </row>
    <row r="36" spans="2:8" s="7" customFormat="1" x14ac:dyDescent="0.25">
      <c r="B36" s="8">
        <v>30</v>
      </c>
      <c r="C36" s="12" t="s">
        <v>34</v>
      </c>
      <c r="D36" s="8">
        <v>10</v>
      </c>
      <c r="E36" s="8">
        <v>8</v>
      </c>
      <c r="F36" s="8">
        <v>1</v>
      </c>
      <c r="G36" s="8">
        <v>1</v>
      </c>
      <c r="H36" s="9">
        <f t="shared" si="2"/>
        <v>10</v>
      </c>
    </row>
    <row r="37" spans="2:8" s="7" customFormat="1" x14ac:dyDescent="0.25">
      <c r="B37" s="8">
        <v>31</v>
      </c>
      <c r="C37" s="12" t="s">
        <v>35</v>
      </c>
      <c r="D37" s="8">
        <v>47</v>
      </c>
      <c r="E37" s="8">
        <v>1</v>
      </c>
      <c r="F37" s="8">
        <v>0</v>
      </c>
      <c r="G37" s="8">
        <v>0</v>
      </c>
      <c r="H37" s="9">
        <f t="shared" si="2"/>
        <v>0</v>
      </c>
    </row>
    <row r="38" spans="2:8" s="7" customFormat="1" x14ac:dyDescent="0.25">
      <c r="B38" s="8">
        <v>32</v>
      </c>
      <c r="C38" s="12" t="s">
        <v>39</v>
      </c>
      <c r="D38" s="8">
        <v>148</v>
      </c>
      <c r="E38" s="8">
        <v>7</v>
      </c>
      <c r="F38" s="8">
        <v>0</v>
      </c>
      <c r="G38" s="8">
        <v>0</v>
      </c>
      <c r="H38" s="9">
        <f t="shared" si="2"/>
        <v>0</v>
      </c>
    </row>
    <row r="39" spans="2:8" s="7" customFormat="1" x14ac:dyDescent="0.25">
      <c r="B39" s="8">
        <v>33</v>
      </c>
      <c r="C39" s="12" t="s">
        <v>42</v>
      </c>
      <c r="D39" s="8">
        <v>169</v>
      </c>
      <c r="E39" s="8"/>
      <c r="F39" s="8"/>
      <c r="G39" s="8"/>
      <c r="H39" s="9"/>
    </row>
    <row r="40" spans="2:8" s="7" customFormat="1" x14ac:dyDescent="0.25">
      <c r="B40" s="8">
        <v>34</v>
      </c>
      <c r="C40" s="12" t="s">
        <v>40</v>
      </c>
      <c r="D40" s="8">
        <v>32</v>
      </c>
      <c r="E40" s="8"/>
      <c r="F40" s="8"/>
      <c r="G40" s="8"/>
      <c r="H40" s="9"/>
    </row>
    <row r="41" spans="2:8" s="7" customFormat="1" ht="30" x14ac:dyDescent="0.25">
      <c r="B41" s="8">
        <v>35</v>
      </c>
      <c r="C41" s="12" t="s">
        <v>41</v>
      </c>
      <c r="D41" s="8">
        <v>59</v>
      </c>
      <c r="E41" s="8"/>
      <c r="F41" s="8"/>
      <c r="G41" s="8"/>
      <c r="H41" s="9"/>
    </row>
    <row r="42" spans="2:8" s="7" customFormat="1" x14ac:dyDescent="0.25">
      <c r="B42" s="8">
        <v>36</v>
      </c>
      <c r="C42" s="12" t="s">
        <v>44</v>
      </c>
      <c r="D42" s="8">
        <v>144</v>
      </c>
      <c r="E42" s="8"/>
      <c r="F42" s="8"/>
      <c r="G42" s="8"/>
      <c r="H42" s="9"/>
    </row>
    <row r="43" spans="2:8" s="7" customFormat="1" x14ac:dyDescent="0.25">
      <c r="B43" s="8">
        <v>37</v>
      </c>
      <c r="C43" s="12" t="s">
        <v>38</v>
      </c>
      <c r="D43" s="8"/>
      <c r="E43" s="8"/>
      <c r="F43" s="8"/>
      <c r="G43" s="8"/>
      <c r="H43" s="9"/>
    </row>
    <row r="44" spans="2:8" s="7" customFormat="1" x14ac:dyDescent="0.25">
      <c r="B44" s="8">
        <v>38</v>
      </c>
      <c r="C44" s="12" t="s">
        <v>6</v>
      </c>
      <c r="D44" s="8"/>
      <c r="E44" s="8"/>
      <c r="F44" s="8"/>
      <c r="G44" s="8"/>
      <c r="H44" s="9"/>
    </row>
    <row r="45" spans="2:8" s="7" customFormat="1" x14ac:dyDescent="0.25">
      <c r="B45" s="8">
        <v>39</v>
      </c>
      <c r="C45" s="12" t="s">
        <v>7</v>
      </c>
      <c r="D45" s="8"/>
      <c r="E45" s="8"/>
      <c r="F45" s="8"/>
      <c r="G45" s="8"/>
      <c r="H45" s="9"/>
    </row>
    <row r="46" spans="2:8" s="7" customFormat="1" x14ac:dyDescent="0.25">
      <c r="B46" s="8">
        <v>40</v>
      </c>
      <c r="C46" s="12" t="s">
        <v>10</v>
      </c>
      <c r="D46" s="8"/>
      <c r="E46" s="8"/>
      <c r="F46" s="8"/>
      <c r="G46" s="8"/>
      <c r="H46" s="9"/>
    </row>
    <row r="47" spans="2:8" x14ac:dyDescent="0.25">
      <c r="B47" s="8">
        <v>41</v>
      </c>
      <c r="C47" s="12" t="s">
        <v>13</v>
      </c>
      <c r="D47" s="8"/>
      <c r="E47" s="8"/>
      <c r="F47" s="8"/>
      <c r="G47" s="8"/>
      <c r="H47" s="9"/>
    </row>
    <row r="48" spans="2:8" x14ac:dyDescent="0.25">
      <c r="B48" s="8">
        <v>42</v>
      </c>
      <c r="C48" s="13" t="s">
        <v>45</v>
      </c>
      <c r="D48" s="10"/>
      <c r="E48" s="10"/>
      <c r="F48" s="10"/>
      <c r="G48" s="10"/>
      <c r="H48" s="9"/>
    </row>
    <row r="49" spans="2:8" x14ac:dyDescent="0.25">
      <c r="B49" s="8">
        <v>43</v>
      </c>
      <c r="C49" s="12" t="s">
        <v>17</v>
      </c>
      <c r="D49" s="8"/>
      <c r="E49" s="8"/>
      <c r="F49" s="8"/>
      <c r="G49" s="8"/>
      <c r="H49" s="9"/>
    </row>
    <row r="50" spans="2:8" x14ac:dyDescent="0.25">
      <c r="B50" s="8">
        <v>44</v>
      </c>
      <c r="C50" s="13" t="s">
        <v>46</v>
      </c>
      <c r="D50" s="10"/>
      <c r="E50" s="10"/>
      <c r="F50" s="10"/>
      <c r="G50" s="10"/>
      <c r="H50" s="9"/>
    </row>
    <row r="51" spans="2:8" x14ac:dyDescent="0.25">
      <c r="B51" s="8">
        <v>45</v>
      </c>
      <c r="C51" s="12" t="s">
        <v>21</v>
      </c>
      <c r="D51" s="8"/>
      <c r="E51" s="8"/>
      <c r="F51" s="8"/>
      <c r="G51" s="8"/>
      <c r="H51" s="9"/>
    </row>
    <row r="52" spans="2:8" s="7" customFormat="1" x14ac:dyDescent="0.25">
      <c r="B52" s="8">
        <v>46</v>
      </c>
      <c r="C52" s="12" t="s">
        <v>24</v>
      </c>
      <c r="D52" s="8"/>
      <c r="E52" s="8"/>
      <c r="F52" s="8"/>
      <c r="G52" s="8"/>
      <c r="H52" s="9"/>
    </row>
    <row r="53" spans="2:8" x14ac:dyDescent="0.25">
      <c r="B53" s="8">
        <v>47</v>
      </c>
      <c r="C53" s="12" t="s">
        <v>25</v>
      </c>
      <c r="D53" s="8"/>
      <c r="E53" s="8"/>
      <c r="F53" s="8"/>
      <c r="G53" s="8"/>
      <c r="H53" s="9"/>
    </row>
    <row r="54" spans="2:8" s="7" customFormat="1" x14ac:dyDescent="0.25">
      <c r="B54" s="8">
        <v>48</v>
      </c>
      <c r="C54" s="13" t="s">
        <v>47</v>
      </c>
      <c r="D54" s="10"/>
      <c r="E54" s="10"/>
      <c r="F54" s="10"/>
      <c r="G54" s="10"/>
      <c r="H54" s="9"/>
    </row>
    <row r="55" spans="2:8" x14ac:dyDescent="0.25">
      <c r="B55" s="8">
        <v>49</v>
      </c>
      <c r="C55" s="12" t="s">
        <v>26</v>
      </c>
      <c r="D55" s="8"/>
      <c r="E55" s="8"/>
      <c r="F55" s="8"/>
      <c r="G55" s="8"/>
      <c r="H55" s="9"/>
    </row>
    <row r="56" spans="2:8" x14ac:dyDescent="0.25">
      <c r="B56" s="8">
        <v>50</v>
      </c>
      <c r="C56" s="12" t="s">
        <v>27</v>
      </c>
      <c r="D56" s="8"/>
      <c r="E56" s="8"/>
      <c r="F56" s="8"/>
      <c r="G56" s="8"/>
      <c r="H56" s="9"/>
    </row>
    <row r="57" spans="2:8" x14ac:dyDescent="0.25">
      <c r="B57" s="8">
        <v>51</v>
      </c>
      <c r="C57" s="12" t="s">
        <v>33</v>
      </c>
      <c r="D57" s="8"/>
      <c r="E57" s="8"/>
      <c r="F57" s="8"/>
      <c r="G57" s="8"/>
      <c r="H57" s="9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9"/>
  <sheetViews>
    <sheetView topLeftCell="A21" workbookViewId="0">
      <selection activeCell="B5" sqref="B5:H57"/>
    </sheetView>
  </sheetViews>
  <sheetFormatPr defaultRowHeight="15" x14ac:dyDescent="0.25"/>
  <cols>
    <col min="1" max="1" width="8.88671875" style="3"/>
    <col min="2" max="2" width="3.21875" style="11" customWidth="1"/>
    <col min="3" max="3" width="16.88671875" style="3" customWidth="1"/>
    <col min="4" max="4" width="11.44140625" style="3" customWidth="1"/>
    <col min="5" max="5" width="9" style="3" customWidth="1"/>
    <col min="6" max="7" width="12.44140625" style="3" customWidth="1"/>
    <col min="8" max="8" width="9.44140625" style="3" customWidth="1"/>
    <col min="9" max="16384" width="8.88671875" style="3"/>
  </cols>
  <sheetData>
    <row r="3" spans="1:8" x14ac:dyDescent="0.25">
      <c r="A3" s="1"/>
      <c r="B3" s="2" t="s">
        <v>77</v>
      </c>
    </row>
    <row r="5" spans="1:8" s="4" customFormat="1" ht="85.5" x14ac:dyDescent="0.3">
      <c r="B5" s="15" t="s">
        <v>0</v>
      </c>
      <c r="C5" s="15" t="s">
        <v>59</v>
      </c>
      <c r="D5" s="15" t="s">
        <v>66</v>
      </c>
      <c r="E5" s="15" t="s">
        <v>67</v>
      </c>
      <c r="F5" s="15" t="s">
        <v>70</v>
      </c>
      <c r="G5" s="15" t="s">
        <v>72</v>
      </c>
      <c r="H5" s="15" t="s">
        <v>73</v>
      </c>
    </row>
    <row r="6" spans="1:8" s="7" customFormat="1" x14ac:dyDescent="0.25">
      <c r="B6" s="15"/>
      <c r="C6" s="15" t="s">
        <v>2</v>
      </c>
      <c r="D6" s="15">
        <f>SUM(D7:D57)</f>
        <v>1041</v>
      </c>
      <c r="E6" s="15">
        <f>SUM(E7:E57)</f>
        <v>390</v>
      </c>
      <c r="F6" s="15">
        <f>SUM(F7:F57)</f>
        <v>331</v>
      </c>
      <c r="G6" s="15">
        <f>SUM(G7:G57)</f>
        <v>329</v>
      </c>
      <c r="H6" s="6">
        <f t="shared" ref="H6" si="0">G6/D6*100</f>
        <v>31.604226705091261</v>
      </c>
    </row>
    <row r="7" spans="1:8" s="7" customFormat="1" x14ac:dyDescent="0.25">
      <c r="B7" s="8">
        <v>1</v>
      </c>
      <c r="C7" s="12" t="s">
        <v>38</v>
      </c>
      <c r="D7" s="8">
        <v>5</v>
      </c>
      <c r="E7" s="8">
        <v>5</v>
      </c>
      <c r="F7" s="8">
        <v>5</v>
      </c>
      <c r="G7" s="8">
        <v>5</v>
      </c>
      <c r="H7" s="9">
        <f>G7/D7*100</f>
        <v>100</v>
      </c>
    </row>
    <row r="8" spans="1:8" s="7" customFormat="1" x14ac:dyDescent="0.25">
      <c r="B8" s="8">
        <v>2</v>
      </c>
      <c r="C8" s="12" t="s">
        <v>31</v>
      </c>
      <c r="D8" s="8">
        <v>9</v>
      </c>
      <c r="E8" s="8">
        <v>9</v>
      </c>
      <c r="F8" s="8">
        <v>9</v>
      </c>
      <c r="G8" s="8">
        <v>9</v>
      </c>
      <c r="H8" s="9">
        <f>G8/D8*100</f>
        <v>100</v>
      </c>
    </row>
    <row r="9" spans="1:8" s="7" customFormat="1" x14ac:dyDescent="0.25">
      <c r="B9" s="8">
        <v>3</v>
      </c>
      <c r="C9" s="12" t="s">
        <v>3</v>
      </c>
      <c r="D9" s="8">
        <v>8</v>
      </c>
      <c r="E9" s="8">
        <v>8</v>
      </c>
      <c r="F9" s="8">
        <v>8</v>
      </c>
      <c r="G9" s="8">
        <v>8</v>
      </c>
      <c r="H9" s="9">
        <f>G9/D9*100</f>
        <v>100</v>
      </c>
    </row>
    <row r="10" spans="1:8" s="7" customFormat="1" x14ac:dyDescent="0.25">
      <c r="B10" s="8">
        <v>4</v>
      </c>
      <c r="C10" s="12" t="s">
        <v>49</v>
      </c>
      <c r="D10" s="8">
        <v>1</v>
      </c>
      <c r="E10" s="8">
        <v>1</v>
      </c>
      <c r="F10" s="8">
        <v>1</v>
      </c>
      <c r="G10" s="8">
        <v>1</v>
      </c>
      <c r="H10" s="9">
        <f t="shared" ref="H10:H54" si="1">G10/D10*100</f>
        <v>100</v>
      </c>
    </row>
    <row r="11" spans="1:8" s="4" customFormat="1" x14ac:dyDescent="0.3">
      <c r="B11" s="8">
        <v>5</v>
      </c>
      <c r="C11" s="12" t="s">
        <v>4</v>
      </c>
      <c r="D11" s="8">
        <v>10</v>
      </c>
      <c r="E11" s="8">
        <v>10</v>
      </c>
      <c r="F11" s="8">
        <v>10</v>
      </c>
      <c r="G11" s="8">
        <v>10</v>
      </c>
      <c r="H11" s="9">
        <f t="shared" si="1"/>
        <v>100</v>
      </c>
    </row>
    <row r="12" spans="1:8" s="7" customFormat="1" x14ac:dyDescent="0.25">
      <c r="B12" s="8">
        <v>6</v>
      </c>
      <c r="C12" s="12" t="s">
        <v>50</v>
      </c>
      <c r="D12" s="8">
        <v>1</v>
      </c>
      <c r="E12" s="8">
        <v>1</v>
      </c>
      <c r="F12" s="8">
        <v>0</v>
      </c>
      <c r="G12" s="8">
        <v>1</v>
      </c>
      <c r="H12" s="9">
        <f t="shared" si="1"/>
        <v>100</v>
      </c>
    </row>
    <row r="13" spans="1:8" s="7" customFormat="1" x14ac:dyDescent="0.25">
      <c r="B13" s="8">
        <v>7</v>
      </c>
      <c r="C13" s="12" t="s">
        <v>5</v>
      </c>
      <c r="D13" s="8">
        <v>3</v>
      </c>
      <c r="E13" s="8">
        <v>3</v>
      </c>
      <c r="F13" s="8">
        <v>3</v>
      </c>
      <c r="G13" s="8">
        <v>3</v>
      </c>
      <c r="H13" s="9">
        <f t="shared" si="1"/>
        <v>100</v>
      </c>
    </row>
    <row r="14" spans="1:8" s="7" customFormat="1" x14ac:dyDescent="0.25">
      <c r="B14" s="8">
        <v>8</v>
      </c>
      <c r="C14" s="12" t="s">
        <v>6</v>
      </c>
      <c r="D14" s="8">
        <v>1</v>
      </c>
      <c r="E14" s="8">
        <v>1</v>
      </c>
      <c r="F14" s="8">
        <v>1</v>
      </c>
      <c r="G14" s="8">
        <v>1</v>
      </c>
      <c r="H14" s="9">
        <f>G14/D14*100</f>
        <v>100</v>
      </c>
    </row>
    <row r="15" spans="1:8" s="7" customFormat="1" x14ac:dyDescent="0.25">
      <c r="B15" s="8">
        <v>9</v>
      </c>
      <c r="C15" s="12" t="s">
        <v>7</v>
      </c>
      <c r="D15" s="8">
        <v>1</v>
      </c>
      <c r="E15" s="8">
        <v>1</v>
      </c>
      <c r="F15" s="8">
        <v>1</v>
      </c>
      <c r="G15" s="8">
        <v>1</v>
      </c>
      <c r="H15" s="9">
        <f t="shared" si="1"/>
        <v>100</v>
      </c>
    </row>
    <row r="16" spans="1:8" s="7" customFormat="1" x14ac:dyDescent="0.25">
      <c r="B16" s="8">
        <v>10</v>
      </c>
      <c r="C16" s="12" t="s">
        <v>8</v>
      </c>
      <c r="D16" s="8">
        <v>2</v>
      </c>
      <c r="E16" s="8">
        <v>2</v>
      </c>
      <c r="F16" s="8">
        <v>2</v>
      </c>
      <c r="G16" s="8">
        <v>2</v>
      </c>
      <c r="H16" s="9">
        <f t="shared" si="1"/>
        <v>100</v>
      </c>
    </row>
    <row r="17" spans="2:8" s="7" customFormat="1" x14ac:dyDescent="0.25">
      <c r="B17" s="8">
        <v>11</v>
      </c>
      <c r="C17" s="12" t="s">
        <v>43</v>
      </c>
      <c r="D17" s="8">
        <v>2</v>
      </c>
      <c r="E17" s="8">
        <v>2</v>
      </c>
      <c r="F17" s="8">
        <v>2</v>
      </c>
      <c r="G17" s="8">
        <v>2</v>
      </c>
      <c r="H17" s="9">
        <f t="shared" si="1"/>
        <v>100</v>
      </c>
    </row>
    <row r="18" spans="2:8" s="7" customFormat="1" x14ac:dyDescent="0.25">
      <c r="B18" s="8">
        <v>12</v>
      </c>
      <c r="C18" s="12" t="s">
        <v>30</v>
      </c>
      <c r="D18" s="8">
        <v>12</v>
      </c>
      <c r="E18" s="8">
        <v>12</v>
      </c>
      <c r="F18" s="8">
        <v>12</v>
      </c>
      <c r="G18" s="8">
        <v>12</v>
      </c>
      <c r="H18" s="9">
        <f>G18/D18*100</f>
        <v>100</v>
      </c>
    </row>
    <row r="19" spans="2:8" s="7" customFormat="1" x14ac:dyDescent="0.25">
      <c r="B19" s="8">
        <v>13</v>
      </c>
      <c r="C19" s="12" t="s">
        <v>9</v>
      </c>
      <c r="D19" s="8">
        <v>9</v>
      </c>
      <c r="E19" s="8">
        <v>9</v>
      </c>
      <c r="F19" s="8">
        <v>9</v>
      </c>
      <c r="G19" s="8">
        <v>9</v>
      </c>
      <c r="H19" s="9">
        <f t="shared" si="1"/>
        <v>100</v>
      </c>
    </row>
    <row r="20" spans="2:8" s="7" customFormat="1" x14ac:dyDescent="0.25">
      <c r="B20" s="8">
        <v>14</v>
      </c>
      <c r="C20" s="12" t="s">
        <v>10</v>
      </c>
      <c r="D20" s="8">
        <v>1</v>
      </c>
      <c r="E20" s="8">
        <v>1</v>
      </c>
      <c r="F20" s="8">
        <v>1</v>
      </c>
      <c r="G20" s="8">
        <v>1</v>
      </c>
      <c r="H20" s="9">
        <f t="shared" si="1"/>
        <v>100</v>
      </c>
    </row>
    <row r="21" spans="2:8" s="7" customFormat="1" x14ac:dyDescent="0.25">
      <c r="B21" s="8">
        <v>15</v>
      </c>
      <c r="C21" s="12" t="s">
        <v>13</v>
      </c>
      <c r="D21" s="8">
        <v>1</v>
      </c>
      <c r="E21" s="8">
        <v>1</v>
      </c>
      <c r="F21" s="8">
        <v>1</v>
      </c>
      <c r="G21" s="8">
        <v>1</v>
      </c>
      <c r="H21" s="9">
        <f t="shared" si="1"/>
        <v>100</v>
      </c>
    </row>
    <row r="22" spans="2:8" s="7" customFormat="1" x14ac:dyDescent="0.25">
      <c r="B22" s="8">
        <v>16</v>
      </c>
      <c r="C22" s="12" t="s">
        <v>14</v>
      </c>
      <c r="D22" s="8">
        <v>9</v>
      </c>
      <c r="E22" s="8">
        <v>9</v>
      </c>
      <c r="F22" s="8">
        <v>9</v>
      </c>
      <c r="G22" s="8">
        <v>9</v>
      </c>
      <c r="H22" s="9">
        <f>G22/D22*100</f>
        <v>100</v>
      </c>
    </row>
    <row r="23" spans="2:8" s="7" customFormat="1" x14ac:dyDescent="0.25">
      <c r="B23" s="8">
        <v>17</v>
      </c>
      <c r="C23" s="12" t="s">
        <v>15</v>
      </c>
      <c r="D23" s="8">
        <v>67</v>
      </c>
      <c r="E23" s="8">
        <v>67</v>
      </c>
      <c r="F23" s="8">
        <v>67</v>
      </c>
      <c r="G23" s="8">
        <v>67</v>
      </c>
      <c r="H23" s="9">
        <f>G23/D23*100</f>
        <v>100</v>
      </c>
    </row>
    <row r="24" spans="2:8" s="7" customFormat="1" x14ac:dyDescent="0.25">
      <c r="B24" s="8">
        <v>18</v>
      </c>
      <c r="C24" s="12" t="s">
        <v>45</v>
      </c>
      <c r="D24" s="8">
        <v>1</v>
      </c>
      <c r="E24" s="8">
        <v>1</v>
      </c>
      <c r="F24" s="8">
        <v>1</v>
      </c>
      <c r="G24" s="8">
        <v>1</v>
      </c>
      <c r="H24" s="9">
        <f t="shared" si="1"/>
        <v>100</v>
      </c>
    </row>
    <row r="25" spans="2:8" s="7" customFormat="1" x14ac:dyDescent="0.25">
      <c r="B25" s="8">
        <v>19</v>
      </c>
      <c r="C25" s="12" t="s">
        <v>16</v>
      </c>
      <c r="D25" s="8">
        <v>3</v>
      </c>
      <c r="E25" s="8">
        <v>3</v>
      </c>
      <c r="F25" s="8">
        <v>3</v>
      </c>
      <c r="G25" s="8">
        <v>3</v>
      </c>
      <c r="H25" s="9">
        <f t="shared" si="1"/>
        <v>100</v>
      </c>
    </row>
    <row r="26" spans="2:8" s="7" customFormat="1" x14ac:dyDescent="0.25">
      <c r="B26" s="8">
        <v>20</v>
      </c>
      <c r="C26" s="12" t="s">
        <v>17</v>
      </c>
      <c r="D26" s="8">
        <v>1</v>
      </c>
      <c r="E26" s="8">
        <v>1</v>
      </c>
      <c r="F26" s="8">
        <v>1</v>
      </c>
      <c r="G26" s="8">
        <v>1</v>
      </c>
      <c r="H26" s="9">
        <f t="shared" si="1"/>
        <v>100</v>
      </c>
    </row>
    <row r="27" spans="2:8" s="7" customFormat="1" x14ac:dyDescent="0.25">
      <c r="B27" s="8">
        <v>21</v>
      </c>
      <c r="C27" s="12" t="s">
        <v>36</v>
      </c>
      <c r="D27" s="8">
        <v>4</v>
      </c>
      <c r="E27" s="8">
        <v>4</v>
      </c>
      <c r="F27" s="8">
        <v>4</v>
      </c>
      <c r="G27" s="8">
        <v>4</v>
      </c>
      <c r="H27" s="9">
        <f t="shared" si="1"/>
        <v>100</v>
      </c>
    </row>
    <row r="28" spans="2:8" s="7" customFormat="1" x14ac:dyDescent="0.25">
      <c r="B28" s="8">
        <v>22</v>
      </c>
      <c r="C28" s="12" t="s">
        <v>46</v>
      </c>
      <c r="D28" s="8">
        <v>1</v>
      </c>
      <c r="E28" s="8">
        <v>1</v>
      </c>
      <c r="F28" s="8">
        <v>1</v>
      </c>
      <c r="G28" s="8">
        <v>1</v>
      </c>
      <c r="H28" s="9">
        <f t="shared" si="1"/>
        <v>100</v>
      </c>
    </row>
    <row r="29" spans="2:8" s="7" customFormat="1" x14ac:dyDescent="0.25">
      <c r="B29" s="8">
        <v>23</v>
      </c>
      <c r="C29" s="12" t="s">
        <v>20</v>
      </c>
      <c r="D29" s="8">
        <v>4</v>
      </c>
      <c r="E29" s="8">
        <v>4</v>
      </c>
      <c r="F29" s="8">
        <v>4</v>
      </c>
      <c r="G29" s="8">
        <v>4</v>
      </c>
      <c r="H29" s="9">
        <f t="shared" si="1"/>
        <v>100</v>
      </c>
    </row>
    <row r="30" spans="2:8" s="7" customFormat="1" x14ac:dyDescent="0.25">
      <c r="B30" s="8">
        <v>24</v>
      </c>
      <c r="C30" s="12" t="s">
        <v>51</v>
      </c>
      <c r="D30" s="8">
        <v>1</v>
      </c>
      <c r="E30" s="8">
        <v>1</v>
      </c>
      <c r="F30" s="8">
        <v>0</v>
      </c>
      <c r="G30" s="8">
        <v>1</v>
      </c>
      <c r="H30" s="9">
        <f t="shared" si="1"/>
        <v>100</v>
      </c>
    </row>
    <row r="31" spans="2:8" s="7" customFormat="1" x14ac:dyDescent="0.25">
      <c r="B31" s="8">
        <v>25</v>
      </c>
      <c r="C31" s="12" t="s">
        <v>21</v>
      </c>
      <c r="D31" s="8">
        <v>1</v>
      </c>
      <c r="E31" s="8">
        <v>1</v>
      </c>
      <c r="F31" s="8">
        <v>1</v>
      </c>
      <c r="G31" s="8">
        <v>1</v>
      </c>
      <c r="H31" s="9">
        <f t="shared" si="1"/>
        <v>100</v>
      </c>
    </row>
    <row r="32" spans="2:8" s="7" customFormat="1" x14ac:dyDescent="0.25">
      <c r="B32" s="8">
        <v>26</v>
      </c>
      <c r="C32" s="12" t="s">
        <v>22</v>
      </c>
      <c r="D32" s="8">
        <v>9</v>
      </c>
      <c r="E32" s="8">
        <v>9</v>
      </c>
      <c r="F32" s="8">
        <v>9</v>
      </c>
      <c r="G32" s="8">
        <v>9</v>
      </c>
      <c r="H32" s="9">
        <f>G32/D32*100</f>
        <v>100</v>
      </c>
    </row>
    <row r="33" spans="2:8" s="7" customFormat="1" x14ac:dyDescent="0.25">
      <c r="B33" s="8">
        <v>27</v>
      </c>
      <c r="C33" s="12" t="s">
        <v>23</v>
      </c>
      <c r="D33" s="8">
        <v>2</v>
      </c>
      <c r="E33" s="8">
        <v>2</v>
      </c>
      <c r="F33" s="8">
        <v>2</v>
      </c>
      <c r="G33" s="8">
        <v>2</v>
      </c>
      <c r="H33" s="9">
        <f t="shared" si="1"/>
        <v>100</v>
      </c>
    </row>
    <row r="34" spans="2:8" s="7" customFormat="1" x14ac:dyDescent="0.25">
      <c r="B34" s="8">
        <v>28</v>
      </c>
      <c r="C34" s="12" t="s">
        <v>24</v>
      </c>
      <c r="D34" s="8">
        <v>1</v>
      </c>
      <c r="E34" s="8">
        <v>1</v>
      </c>
      <c r="F34" s="8">
        <v>1</v>
      </c>
      <c r="G34" s="8">
        <v>1</v>
      </c>
      <c r="H34" s="9">
        <f t="shared" si="1"/>
        <v>100</v>
      </c>
    </row>
    <row r="35" spans="2:8" s="7" customFormat="1" x14ac:dyDescent="0.25">
      <c r="B35" s="8">
        <v>29</v>
      </c>
      <c r="C35" s="12" t="s">
        <v>25</v>
      </c>
      <c r="D35" s="8">
        <v>1</v>
      </c>
      <c r="E35" s="8">
        <v>1</v>
      </c>
      <c r="F35" s="8">
        <v>1</v>
      </c>
      <c r="G35" s="8">
        <v>1</v>
      </c>
      <c r="H35" s="9">
        <f t="shared" si="1"/>
        <v>100</v>
      </c>
    </row>
    <row r="36" spans="2:8" s="7" customFormat="1" x14ac:dyDescent="0.25">
      <c r="B36" s="8">
        <v>30</v>
      </c>
      <c r="C36" s="12" t="s">
        <v>47</v>
      </c>
      <c r="D36" s="8">
        <v>1</v>
      </c>
      <c r="E36" s="8">
        <v>1</v>
      </c>
      <c r="F36" s="8">
        <v>1</v>
      </c>
      <c r="G36" s="8">
        <v>1</v>
      </c>
      <c r="H36" s="9">
        <f>G36/D36*100</f>
        <v>100</v>
      </c>
    </row>
    <row r="37" spans="2:8" s="7" customFormat="1" x14ac:dyDescent="0.25">
      <c r="B37" s="8">
        <v>31</v>
      </c>
      <c r="C37" s="12" t="s">
        <v>48</v>
      </c>
      <c r="D37" s="8">
        <v>2</v>
      </c>
      <c r="E37" s="8">
        <v>2</v>
      </c>
      <c r="F37" s="8">
        <v>2</v>
      </c>
      <c r="G37" s="8">
        <v>2</v>
      </c>
      <c r="H37" s="9">
        <f t="shared" si="1"/>
        <v>100</v>
      </c>
    </row>
    <row r="38" spans="2:8" s="7" customFormat="1" x14ac:dyDescent="0.25">
      <c r="B38" s="8">
        <v>32</v>
      </c>
      <c r="C38" s="12" t="s">
        <v>26</v>
      </c>
      <c r="D38" s="8">
        <v>1</v>
      </c>
      <c r="E38" s="8">
        <v>1</v>
      </c>
      <c r="F38" s="8">
        <v>1</v>
      </c>
      <c r="G38" s="8">
        <v>1</v>
      </c>
      <c r="H38" s="9">
        <f t="shared" si="1"/>
        <v>100</v>
      </c>
    </row>
    <row r="39" spans="2:8" s="7" customFormat="1" x14ac:dyDescent="0.25">
      <c r="B39" s="8">
        <v>33</v>
      </c>
      <c r="C39" s="12" t="s">
        <v>27</v>
      </c>
      <c r="D39" s="8">
        <v>1</v>
      </c>
      <c r="E39" s="8">
        <v>1</v>
      </c>
      <c r="F39" s="8">
        <v>1</v>
      </c>
      <c r="G39" s="8">
        <v>1</v>
      </c>
      <c r="H39" s="9">
        <f t="shared" si="1"/>
        <v>100</v>
      </c>
    </row>
    <row r="40" spans="2:8" s="7" customFormat="1" x14ac:dyDescent="0.25">
      <c r="B40" s="8">
        <v>34</v>
      </c>
      <c r="C40" s="12" t="s">
        <v>33</v>
      </c>
      <c r="D40" s="8">
        <v>4</v>
      </c>
      <c r="E40" s="8">
        <v>4</v>
      </c>
      <c r="F40" s="8">
        <v>4</v>
      </c>
      <c r="G40" s="8">
        <v>4</v>
      </c>
      <c r="H40" s="9">
        <f t="shared" ref="H40" si="2">G40/D40*100</f>
        <v>100</v>
      </c>
    </row>
    <row r="41" spans="2:8" s="7" customFormat="1" x14ac:dyDescent="0.25">
      <c r="B41" s="8">
        <v>35</v>
      </c>
      <c r="C41" s="12" t="s">
        <v>28</v>
      </c>
      <c r="D41" s="8">
        <v>6</v>
      </c>
      <c r="E41" s="8">
        <v>6</v>
      </c>
      <c r="F41" s="8">
        <v>6</v>
      </c>
      <c r="G41" s="8">
        <v>6</v>
      </c>
      <c r="H41" s="9">
        <f>G41/D41*100</f>
        <v>100</v>
      </c>
    </row>
    <row r="42" spans="2:8" s="7" customFormat="1" x14ac:dyDescent="0.25">
      <c r="B42" s="8">
        <v>36</v>
      </c>
      <c r="C42" s="12" t="s">
        <v>11</v>
      </c>
      <c r="D42" s="8">
        <v>13</v>
      </c>
      <c r="E42" s="8">
        <v>13</v>
      </c>
      <c r="F42" s="8">
        <v>12</v>
      </c>
      <c r="G42" s="8">
        <v>12</v>
      </c>
      <c r="H42" s="9">
        <f>G42/D42*100</f>
        <v>92.307692307692307</v>
      </c>
    </row>
    <row r="43" spans="2:8" s="7" customFormat="1" x14ac:dyDescent="0.25">
      <c r="B43" s="8">
        <v>37</v>
      </c>
      <c r="C43" s="12" t="s">
        <v>32</v>
      </c>
      <c r="D43" s="8">
        <v>30</v>
      </c>
      <c r="E43" s="8">
        <v>30</v>
      </c>
      <c r="F43" s="8">
        <v>30</v>
      </c>
      <c r="G43" s="8">
        <v>27</v>
      </c>
      <c r="H43" s="9">
        <f t="shared" si="1"/>
        <v>90</v>
      </c>
    </row>
    <row r="44" spans="2:8" s="7" customFormat="1" x14ac:dyDescent="0.25">
      <c r="B44" s="8">
        <v>38</v>
      </c>
      <c r="C44" s="12" t="s">
        <v>37</v>
      </c>
      <c r="D44" s="8">
        <v>39</v>
      </c>
      <c r="E44" s="8">
        <v>39</v>
      </c>
      <c r="F44" s="8">
        <v>37</v>
      </c>
      <c r="G44" s="8">
        <v>31</v>
      </c>
      <c r="H44" s="9">
        <f>G44/D44*100</f>
        <v>79.487179487179489</v>
      </c>
    </row>
    <row r="45" spans="2:8" s="7" customFormat="1" x14ac:dyDescent="0.25">
      <c r="B45" s="8">
        <v>39</v>
      </c>
      <c r="C45" s="12" t="s">
        <v>29</v>
      </c>
      <c r="D45" s="8">
        <v>28</v>
      </c>
      <c r="E45" s="8">
        <v>28</v>
      </c>
      <c r="F45" s="8">
        <v>8</v>
      </c>
      <c r="G45" s="8">
        <v>22</v>
      </c>
      <c r="H45" s="9">
        <f>G45/D45*100</f>
        <v>78.571428571428569</v>
      </c>
    </row>
    <row r="46" spans="2:8" s="7" customFormat="1" x14ac:dyDescent="0.25">
      <c r="B46" s="8">
        <v>40</v>
      </c>
      <c r="C46" s="12" t="s">
        <v>18</v>
      </c>
      <c r="D46" s="8">
        <v>23</v>
      </c>
      <c r="E46" s="8">
        <v>23</v>
      </c>
      <c r="F46" s="8">
        <v>18</v>
      </c>
      <c r="G46" s="8">
        <v>17</v>
      </c>
      <c r="H46" s="9">
        <f>G46/D46*100</f>
        <v>73.91304347826086</v>
      </c>
    </row>
    <row r="47" spans="2:8" s="7" customFormat="1" x14ac:dyDescent="0.25">
      <c r="B47" s="8">
        <v>41</v>
      </c>
      <c r="C47" s="12" t="s">
        <v>19</v>
      </c>
      <c r="D47" s="8">
        <v>3</v>
      </c>
      <c r="E47" s="8">
        <v>3</v>
      </c>
      <c r="F47" s="8">
        <v>1</v>
      </c>
      <c r="G47" s="8">
        <v>2</v>
      </c>
      <c r="H47" s="9">
        <f>G47/D47*100</f>
        <v>66.666666666666657</v>
      </c>
    </row>
    <row r="48" spans="2:8" s="7" customFormat="1" x14ac:dyDescent="0.25">
      <c r="B48" s="8">
        <v>42</v>
      </c>
      <c r="C48" s="12" t="s">
        <v>53</v>
      </c>
      <c r="D48" s="8">
        <v>2</v>
      </c>
      <c r="E48" s="8">
        <v>2</v>
      </c>
      <c r="F48" s="8">
        <v>2</v>
      </c>
      <c r="G48" s="8">
        <v>1</v>
      </c>
      <c r="H48" s="9">
        <f>G48/D48*100</f>
        <v>50</v>
      </c>
    </row>
    <row r="49" spans="2:8" s="7" customFormat="1" x14ac:dyDescent="0.25">
      <c r="B49" s="8">
        <v>43</v>
      </c>
      <c r="C49" s="12" t="s">
        <v>34</v>
      </c>
      <c r="D49" s="8">
        <v>24</v>
      </c>
      <c r="E49" s="8">
        <v>22</v>
      </c>
      <c r="F49" s="8">
        <v>10</v>
      </c>
      <c r="G49" s="8">
        <v>11</v>
      </c>
      <c r="H49" s="9">
        <f t="shared" si="1"/>
        <v>45.833333333333329</v>
      </c>
    </row>
    <row r="50" spans="2:8" s="7" customFormat="1" ht="30" x14ac:dyDescent="0.25">
      <c r="B50" s="8">
        <v>44</v>
      </c>
      <c r="C50" s="12" t="s">
        <v>12</v>
      </c>
      <c r="D50" s="8">
        <v>5</v>
      </c>
      <c r="E50" s="8">
        <v>2</v>
      </c>
      <c r="F50" s="8">
        <v>2</v>
      </c>
      <c r="G50" s="8">
        <v>2</v>
      </c>
      <c r="H50" s="9">
        <f>G50/D50*100</f>
        <v>40</v>
      </c>
    </row>
    <row r="51" spans="2:8" s="7" customFormat="1" x14ac:dyDescent="0.25">
      <c r="B51" s="8">
        <v>45</v>
      </c>
      <c r="C51" s="12" t="s">
        <v>52</v>
      </c>
      <c r="D51" s="8">
        <v>20</v>
      </c>
      <c r="E51" s="8">
        <v>20</v>
      </c>
      <c r="F51" s="8">
        <v>16</v>
      </c>
      <c r="G51" s="8">
        <v>6</v>
      </c>
      <c r="H51" s="9">
        <f>G51/D51*100</f>
        <v>30</v>
      </c>
    </row>
    <row r="52" spans="2:8" s="7" customFormat="1" x14ac:dyDescent="0.25">
      <c r="B52" s="8">
        <v>46</v>
      </c>
      <c r="C52" s="12" t="s">
        <v>39</v>
      </c>
      <c r="D52" s="8">
        <v>175</v>
      </c>
      <c r="E52" s="8">
        <v>15</v>
      </c>
      <c r="F52" s="8">
        <v>6</v>
      </c>
      <c r="G52" s="8">
        <v>7</v>
      </c>
      <c r="H52" s="9">
        <f>G52/D52*100</f>
        <v>4</v>
      </c>
    </row>
    <row r="53" spans="2:8" s="7" customFormat="1" x14ac:dyDescent="0.25">
      <c r="B53" s="8">
        <v>47</v>
      </c>
      <c r="C53" s="12" t="s">
        <v>40</v>
      </c>
      <c r="D53" s="8">
        <v>38</v>
      </c>
      <c r="E53" s="8">
        <v>1</v>
      </c>
      <c r="F53" s="8">
        <v>1</v>
      </c>
      <c r="G53" s="8">
        <v>1</v>
      </c>
      <c r="H53" s="9">
        <f t="shared" si="1"/>
        <v>2.6315789473684208</v>
      </c>
    </row>
    <row r="54" spans="2:8" s="7" customFormat="1" x14ac:dyDescent="0.25">
      <c r="B54" s="8">
        <v>48</v>
      </c>
      <c r="C54" s="12" t="s">
        <v>35</v>
      </c>
      <c r="D54" s="8">
        <v>50</v>
      </c>
      <c r="E54" s="8">
        <v>2</v>
      </c>
      <c r="F54" s="8">
        <v>1</v>
      </c>
      <c r="G54" s="8">
        <v>1</v>
      </c>
      <c r="H54" s="9">
        <f t="shared" si="1"/>
        <v>2</v>
      </c>
    </row>
    <row r="55" spans="2:8" s="7" customFormat="1" ht="30" x14ac:dyDescent="0.25">
      <c r="B55" s="8">
        <v>49</v>
      </c>
      <c r="C55" s="12" t="s">
        <v>41</v>
      </c>
      <c r="D55" s="8">
        <v>65</v>
      </c>
      <c r="E55" s="8">
        <v>1</v>
      </c>
      <c r="F55" s="8">
        <v>1</v>
      </c>
      <c r="G55" s="8">
        <v>1</v>
      </c>
      <c r="H55" s="9">
        <f>G55/D55*100</f>
        <v>1.5384615384615385</v>
      </c>
    </row>
    <row r="56" spans="2:8" s="7" customFormat="1" ht="17.25" customHeight="1" x14ac:dyDescent="0.25">
      <c r="B56" s="8">
        <v>50</v>
      </c>
      <c r="C56" s="12" t="s">
        <v>44</v>
      </c>
      <c r="D56" s="8">
        <v>161</v>
      </c>
      <c r="E56" s="8">
        <v>2</v>
      </c>
      <c r="F56" s="8">
        <v>1</v>
      </c>
      <c r="G56" s="8">
        <v>1</v>
      </c>
      <c r="H56" s="9">
        <f>G56/D56*100</f>
        <v>0.6211180124223602</v>
      </c>
    </row>
    <row r="57" spans="2:8" s="7" customFormat="1" x14ac:dyDescent="0.25">
      <c r="B57" s="8">
        <v>51</v>
      </c>
      <c r="C57" s="12" t="s">
        <v>42</v>
      </c>
      <c r="D57" s="8">
        <v>179</v>
      </c>
      <c r="E57" s="8">
        <v>1</v>
      </c>
      <c r="F57" s="8">
        <v>1</v>
      </c>
      <c r="G57" s="8">
        <v>1</v>
      </c>
      <c r="H57" s="9">
        <f t="shared" ref="H57" si="3">G57/D57*100</f>
        <v>0.55865921787709494</v>
      </c>
    </row>
    <row r="58" spans="2:8" s="7" customFormat="1" x14ac:dyDescent="0.25">
      <c r="B58" s="16"/>
    </row>
    <row r="59" spans="2:8" s="7" customFormat="1" x14ac:dyDescent="0.25">
      <c r="B59" s="16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opLeftCell="A23" workbookViewId="0">
      <selection activeCell="B6" sqref="B6:G59"/>
    </sheetView>
  </sheetViews>
  <sheetFormatPr defaultRowHeight="15" x14ac:dyDescent="0.25"/>
  <cols>
    <col min="1" max="1" width="8.88671875" style="3"/>
    <col min="2" max="2" width="3.6640625" style="11" customWidth="1"/>
    <col min="3" max="3" width="19.33203125" style="3" customWidth="1"/>
    <col min="4" max="7" width="12.77734375" style="3" customWidth="1"/>
    <col min="8" max="16384" width="8.88671875" style="3"/>
  </cols>
  <sheetData>
    <row r="3" spans="1:7" x14ac:dyDescent="0.25">
      <c r="A3" s="1"/>
      <c r="B3" s="2" t="s">
        <v>78</v>
      </c>
    </row>
    <row r="4" spans="1:7" x14ac:dyDescent="0.25">
      <c r="A4" s="1"/>
      <c r="B4" s="2"/>
    </row>
    <row r="5" spans="1:7" x14ac:dyDescent="0.25">
      <c r="C5" s="3" t="s">
        <v>60</v>
      </c>
      <c r="D5" s="28">
        <v>13186178510.18</v>
      </c>
      <c r="E5" s="28"/>
      <c r="F5" s="3" t="s">
        <v>61</v>
      </c>
    </row>
    <row r="6" spans="1:7" s="4" customFormat="1" ht="14.25" x14ac:dyDescent="0.3">
      <c r="B6" s="23" t="s">
        <v>0</v>
      </c>
      <c r="C6" s="23" t="s">
        <v>59</v>
      </c>
      <c r="D6" s="25" t="s">
        <v>55</v>
      </c>
      <c r="E6" s="26"/>
      <c r="F6" s="26"/>
      <c r="G6" s="27"/>
    </row>
    <row r="7" spans="1:7" s="4" customFormat="1" ht="59.25" x14ac:dyDescent="0.3">
      <c r="B7" s="24"/>
      <c r="C7" s="24"/>
      <c r="D7" s="5" t="s">
        <v>56</v>
      </c>
      <c r="E7" s="5" t="s">
        <v>57</v>
      </c>
      <c r="F7" s="5" t="s">
        <v>69</v>
      </c>
      <c r="G7" s="5" t="s">
        <v>58</v>
      </c>
    </row>
    <row r="8" spans="1:7" s="7" customFormat="1" x14ac:dyDescent="0.25">
      <c r="B8" s="5"/>
      <c r="C8" s="5" t="s">
        <v>2</v>
      </c>
      <c r="D8" s="5">
        <f>SUM(D9:D59)</f>
        <v>16161</v>
      </c>
      <c r="E8" s="5">
        <f>SUM(E9:E59)</f>
        <v>15339</v>
      </c>
      <c r="F8" s="5">
        <f>SUM(F9:F59)</f>
        <v>15160</v>
      </c>
      <c r="G8" s="6">
        <f>F8/D8*100</f>
        <v>93.806076356661094</v>
      </c>
    </row>
    <row r="9" spans="1:7" s="4" customFormat="1" x14ac:dyDescent="0.3">
      <c r="B9" s="8">
        <v>1</v>
      </c>
      <c r="C9" s="12" t="s">
        <v>38</v>
      </c>
      <c r="D9" s="8">
        <v>180</v>
      </c>
      <c r="E9" s="8">
        <v>180</v>
      </c>
      <c r="F9" s="8">
        <v>180</v>
      </c>
      <c r="G9" s="9">
        <f>F9/D9*100</f>
        <v>100</v>
      </c>
    </row>
    <row r="10" spans="1:7" s="7" customFormat="1" x14ac:dyDescent="0.25">
      <c r="B10" s="8">
        <v>2</v>
      </c>
      <c r="C10" s="12" t="s">
        <v>31</v>
      </c>
      <c r="D10" s="8">
        <v>363</v>
      </c>
      <c r="E10" s="8">
        <v>363</v>
      </c>
      <c r="F10" s="8">
        <v>363</v>
      </c>
      <c r="G10" s="9">
        <f t="shared" ref="G10:G59" si="0">F10/D10*100</f>
        <v>100</v>
      </c>
    </row>
    <row r="11" spans="1:7" s="7" customFormat="1" x14ac:dyDescent="0.25">
      <c r="B11" s="8">
        <v>3</v>
      </c>
      <c r="C11" s="12" t="s">
        <v>3</v>
      </c>
      <c r="D11" s="8">
        <v>107</v>
      </c>
      <c r="E11" s="8">
        <v>107</v>
      </c>
      <c r="F11" s="8">
        <v>107</v>
      </c>
      <c r="G11" s="9">
        <f t="shared" si="0"/>
        <v>100</v>
      </c>
    </row>
    <row r="12" spans="1:7" s="7" customFormat="1" x14ac:dyDescent="0.25">
      <c r="B12" s="8">
        <v>4</v>
      </c>
      <c r="C12" s="13" t="s">
        <v>49</v>
      </c>
      <c r="D12" s="10">
        <v>71</v>
      </c>
      <c r="E12" s="10">
        <v>71</v>
      </c>
      <c r="F12" s="10">
        <v>71</v>
      </c>
      <c r="G12" s="9">
        <f t="shared" si="0"/>
        <v>100</v>
      </c>
    </row>
    <row r="13" spans="1:7" s="7" customFormat="1" x14ac:dyDescent="0.25">
      <c r="B13" s="8">
        <v>5</v>
      </c>
      <c r="C13" s="12" t="s">
        <v>4</v>
      </c>
      <c r="D13" s="8">
        <v>102</v>
      </c>
      <c r="E13" s="8">
        <v>102</v>
      </c>
      <c r="F13" s="8">
        <v>102</v>
      </c>
      <c r="G13" s="9">
        <f t="shared" si="0"/>
        <v>100</v>
      </c>
    </row>
    <row r="14" spans="1:7" s="7" customFormat="1" x14ac:dyDescent="0.25">
      <c r="B14" s="8">
        <v>6</v>
      </c>
      <c r="C14" s="13" t="s">
        <v>50</v>
      </c>
      <c r="D14" s="10">
        <v>16</v>
      </c>
      <c r="E14" s="10">
        <v>16</v>
      </c>
      <c r="F14" s="10">
        <v>16</v>
      </c>
      <c r="G14" s="9">
        <f t="shared" si="0"/>
        <v>100</v>
      </c>
    </row>
    <row r="15" spans="1:7" s="7" customFormat="1" x14ac:dyDescent="0.25">
      <c r="B15" s="8">
        <v>7</v>
      </c>
      <c r="C15" s="12" t="s">
        <v>37</v>
      </c>
      <c r="D15" s="8">
        <v>960</v>
      </c>
      <c r="E15" s="8">
        <v>960</v>
      </c>
      <c r="F15" s="8">
        <v>960</v>
      </c>
      <c r="G15" s="9">
        <f t="shared" si="0"/>
        <v>100</v>
      </c>
    </row>
    <row r="16" spans="1:7" s="7" customFormat="1" x14ac:dyDescent="0.25">
      <c r="B16" s="8">
        <v>8</v>
      </c>
      <c r="C16" s="12" t="s">
        <v>5</v>
      </c>
      <c r="D16" s="8">
        <v>42</v>
      </c>
      <c r="E16" s="8">
        <v>42</v>
      </c>
      <c r="F16" s="8">
        <v>42</v>
      </c>
      <c r="G16" s="9">
        <f t="shared" si="0"/>
        <v>100</v>
      </c>
    </row>
    <row r="17" spans="2:7" s="7" customFormat="1" x14ac:dyDescent="0.25">
      <c r="B17" s="8">
        <v>9</v>
      </c>
      <c r="C17" s="12" t="s">
        <v>6</v>
      </c>
      <c r="D17" s="8">
        <v>161</v>
      </c>
      <c r="E17" s="8">
        <v>161</v>
      </c>
      <c r="F17" s="8">
        <v>161</v>
      </c>
      <c r="G17" s="9">
        <f t="shared" si="0"/>
        <v>100</v>
      </c>
    </row>
    <row r="18" spans="2:7" s="7" customFormat="1" x14ac:dyDescent="0.25">
      <c r="B18" s="8">
        <v>10</v>
      </c>
      <c r="C18" s="12" t="s">
        <v>7</v>
      </c>
      <c r="D18" s="8">
        <v>2</v>
      </c>
      <c r="E18" s="8">
        <v>2</v>
      </c>
      <c r="F18" s="8">
        <v>2</v>
      </c>
      <c r="G18" s="9">
        <f t="shared" si="0"/>
        <v>100</v>
      </c>
    </row>
    <row r="19" spans="2:7" s="7" customFormat="1" x14ac:dyDescent="0.25">
      <c r="B19" s="8">
        <v>11</v>
      </c>
      <c r="C19" s="12" t="s">
        <v>8</v>
      </c>
      <c r="D19" s="8">
        <v>184</v>
      </c>
      <c r="E19" s="8">
        <v>184</v>
      </c>
      <c r="F19" s="8">
        <v>184</v>
      </c>
      <c r="G19" s="9">
        <f t="shared" si="0"/>
        <v>100</v>
      </c>
    </row>
    <row r="20" spans="2:7" s="7" customFormat="1" x14ac:dyDescent="0.25">
      <c r="B20" s="8">
        <v>12</v>
      </c>
      <c r="C20" s="12" t="s">
        <v>43</v>
      </c>
      <c r="D20" s="8">
        <v>48</v>
      </c>
      <c r="E20" s="8">
        <v>48</v>
      </c>
      <c r="F20" s="8">
        <v>48</v>
      </c>
      <c r="G20" s="9">
        <f t="shared" si="0"/>
        <v>100</v>
      </c>
    </row>
    <row r="21" spans="2:7" s="7" customFormat="1" x14ac:dyDescent="0.25">
      <c r="B21" s="8">
        <v>13</v>
      </c>
      <c r="C21" s="12" t="s">
        <v>30</v>
      </c>
      <c r="D21" s="8">
        <v>875</v>
      </c>
      <c r="E21" s="8">
        <v>875</v>
      </c>
      <c r="F21" s="8">
        <v>875</v>
      </c>
      <c r="G21" s="9">
        <f t="shared" si="0"/>
        <v>100</v>
      </c>
    </row>
    <row r="22" spans="2:7" s="7" customFormat="1" x14ac:dyDescent="0.25">
      <c r="B22" s="8">
        <v>14</v>
      </c>
      <c r="C22" s="12" t="s">
        <v>9</v>
      </c>
      <c r="D22" s="8">
        <v>157</v>
      </c>
      <c r="E22" s="8">
        <v>157</v>
      </c>
      <c r="F22" s="8">
        <v>154</v>
      </c>
      <c r="G22" s="9">
        <f t="shared" si="0"/>
        <v>98.089171974522287</v>
      </c>
    </row>
    <row r="23" spans="2:7" s="7" customFormat="1" x14ac:dyDescent="0.25">
      <c r="B23" s="8">
        <v>15</v>
      </c>
      <c r="C23" s="12" t="s">
        <v>10</v>
      </c>
      <c r="D23" s="8">
        <v>62</v>
      </c>
      <c r="E23" s="8">
        <v>62</v>
      </c>
      <c r="F23" s="8">
        <v>61</v>
      </c>
      <c r="G23" s="9">
        <f t="shared" si="0"/>
        <v>98.387096774193552</v>
      </c>
    </row>
    <row r="24" spans="2:7" s="7" customFormat="1" x14ac:dyDescent="0.25">
      <c r="B24" s="8">
        <v>16</v>
      </c>
      <c r="C24" s="12" t="s">
        <v>11</v>
      </c>
      <c r="D24" s="8">
        <v>331</v>
      </c>
      <c r="E24" s="8">
        <v>331</v>
      </c>
      <c r="F24" s="8">
        <v>331</v>
      </c>
      <c r="G24" s="9">
        <f t="shared" si="0"/>
        <v>100</v>
      </c>
    </row>
    <row r="25" spans="2:7" s="7" customFormat="1" ht="30" x14ac:dyDescent="0.25">
      <c r="B25" s="8">
        <v>17</v>
      </c>
      <c r="C25" s="12" t="s">
        <v>12</v>
      </c>
      <c r="D25" s="8">
        <v>420</v>
      </c>
      <c r="E25" s="8">
        <v>420</v>
      </c>
      <c r="F25" s="8">
        <v>420</v>
      </c>
      <c r="G25" s="9">
        <f t="shared" si="0"/>
        <v>100</v>
      </c>
    </row>
    <row r="26" spans="2:7" s="7" customFormat="1" x14ac:dyDescent="0.25">
      <c r="B26" s="8">
        <v>18</v>
      </c>
      <c r="C26" s="12" t="s">
        <v>42</v>
      </c>
      <c r="D26" s="8">
        <v>704</v>
      </c>
      <c r="E26" s="8">
        <v>480</v>
      </c>
      <c r="F26" s="8">
        <v>476</v>
      </c>
      <c r="G26" s="9">
        <f t="shared" si="0"/>
        <v>67.61363636363636</v>
      </c>
    </row>
    <row r="27" spans="2:7" s="7" customFormat="1" x14ac:dyDescent="0.25">
      <c r="B27" s="8">
        <v>19</v>
      </c>
      <c r="C27" s="12" t="s">
        <v>35</v>
      </c>
      <c r="D27" s="8">
        <v>658</v>
      </c>
      <c r="E27" s="8">
        <v>588</v>
      </c>
      <c r="F27" s="8">
        <v>588</v>
      </c>
      <c r="G27" s="9">
        <f t="shared" si="0"/>
        <v>89.361702127659569</v>
      </c>
    </row>
    <row r="28" spans="2:7" s="7" customFormat="1" x14ac:dyDescent="0.25">
      <c r="B28" s="8">
        <v>20</v>
      </c>
      <c r="C28" s="12" t="s">
        <v>40</v>
      </c>
      <c r="D28" s="8">
        <v>621</v>
      </c>
      <c r="E28" s="8">
        <v>574</v>
      </c>
      <c r="F28" s="8">
        <v>574</v>
      </c>
      <c r="G28" s="9">
        <f t="shared" si="0"/>
        <v>92.431561996779394</v>
      </c>
    </row>
    <row r="29" spans="2:7" s="7" customFormat="1" ht="30" x14ac:dyDescent="0.25">
      <c r="B29" s="8">
        <v>21</v>
      </c>
      <c r="C29" s="12" t="s">
        <v>41</v>
      </c>
      <c r="D29" s="8">
        <v>645</v>
      </c>
      <c r="E29" s="8">
        <v>560</v>
      </c>
      <c r="F29" s="8">
        <v>560</v>
      </c>
      <c r="G29" s="9">
        <f t="shared" si="0"/>
        <v>86.821705426356587</v>
      </c>
    </row>
    <row r="30" spans="2:7" s="7" customFormat="1" x14ac:dyDescent="0.25">
      <c r="B30" s="8">
        <v>22</v>
      </c>
      <c r="C30" s="12" t="s">
        <v>44</v>
      </c>
      <c r="D30" s="8">
        <v>689</v>
      </c>
      <c r="E30" s="8">
        <v>539</v>
      </c>
      <c r="F30" s="8">
        <v>538</v>
      </c>
      <c r="G30" s="9">
        <f t="shared" si="0"/>
        <v>78.084179970972428</v>
      </c>
    </row>
    <row r="31" spans="2:7" s="7" customFormat="1" x14ac:dyDescent="0.25">
      <c r="B31" s="8">
        <v>23</v>
      </c>
      <c r="C31" s="12" t="s">
        <v>39</v>
      </c>
      <c r="D31" s="8">
        <v>1391</v>
      </c>
      <c r="E31" s="8">
        <v>1154</v>
      </c>
      <c r="F31" s="8">
        <v>1154</v>
      </c>
      <c r="G31" s="9">
        <f t="shared" si="0"/>
        <v>82.961897915168947</v>
      </c>
    </row>
    <row r="32" spans="2:7" s="7" customFormat="1" x14ac:dyDescent="0.25">
      <c r="B32" s="8">
        <v>24</v>
      </c>
      <c r="C32" s="12" t="s">
        <v>34</v>
      </c>
      <c r="D32" s="8">
        <v>1145</v>
      </c>
      <c r="E32" s="8">
        <v>1145</v>
      </c>
      <c r="F32" s="8">
        <v>1112</v>
      </c>
      <c r="G32" s="9">
        <f t="shared" si="0"/>
        <v>97.117903930131007</v>
      </c>
    </row>
    <row r="33" spans="2:7" s="7" customFormat="1" x14ac:dyDescent="0.25">
      <c r="B33" s="8">
        <v>25</v>
      </c>
      <c r="C33" s="12" t="s">
        <v>13</v>
      </c>
      <c r="D33" s="8">
        <v>17</v>
      </c>
      <c r="E33" s="8">
        <v>17</v>
      </c>
      <c r="F33" s="8">
        <v>16</v>
      </c>
      <c r="G33" s="9">
        <f t="shared" si="0"/>
        <v>94.117647058823522</v>
      </c>
    </row>
    <row r="34" spans="2:7" s="7" customFormat="1" x14ac:dyDescent="0.25">
      <c r="B34" s="8">
        <v>26</v>
      </c>
      <c r="C34" s="12" t="s">
        <v>29</v>
      </c>
      <c r="D34" s="8">
        <v>620</v>
      </c>
      <c r="E34" s="8">
        <v>620</v>
      </c>
      <c r="F34" s="8">
        <v>532</v>
      </c>
      <c r="G34" s="9">
        <f t="shared" si="0"/>
        <v>85.806451612903217</v>
      </c>
    </row>
    <row r="35" spans="2:7" s="7" customFormat="1" x14ac:dyDescent="0.25">
      <c r="B35" s="8">
        <v>27</v>
      </c>
      <c r="C35" s="12" t="s">
        <v>14</v>
      </c>
      <c r="D35" s="8">
        <v>209</v>
      </c>
      <c r="E35" s="8">
        <v>209</v>
      </c>
      <c r="F35" s="8">
        <v>209</v>
      </c>
      <c r="G35" s="9">
        <f t="shared" si="0"/>
        <v>100</v>
      </c>
    </row>
    <row r="36" spans="2:7" s="7" customFormat="1" x14ac:dyDescent="0.25">
      <c r="B36" s="8">
        <v>28</v>
      </c>
      <c r="C36" s="12" t="s">
        <v>15</v>
      </c>
      <c r="D36" s="8">
        <v>1014</v>
      </c>
      <c r="E36" s="8">
        <v>1014</v>
      </c>
      <c r="F36" s="8">
        <v>1014</v>
      </c>
      <c r="G36" s="9">
        <f t="shared" si="0"/>
        <v>100</v>
      </c>
    </row>
    <row r="37" spans="2:7" s="7" customFormat="1" x14ac:dyDescent="0.25">
      <c r="B37" s="8">
        <v>29</v>
      </c>
      <c r="C37" s="13" t="s">
        <v>45</v>
      </c>
      <c r="D37" s="10">
        <v>3</v>
      </c>
      <c r="E37" s="10">
        <v>3</v>
      </c>
      <c r="F37" s="10">
        <v>3</v>
      </c>
      <c r="G37" s="9">
        <f t="shared" si="0"/>
        <v>100</v>
      </c>
    </row>
    <row r="38" spans="2:7" s="7" customFormat="1" x14ac:dyDescent="0.25">
      <c r="B38" s="8">
        <v>30</v>
      </c>
      <c r="C38" s="12" t="s">
        <v>16</v>
      </c>
      <c r="D38" s="8">
        <v>86</v>
      </c>
      <c r="E38" s="8">
        <v>86</v>
      </c>
      <c r="F38" s="8">
        <v>86</v>
      </c>
      <c r="G38" s="9">
        <f t="shared" si="0"/>
        <v>100</v>
      </c>
    </row>
    <row r="39" spans="2:7" s="7" customFormat="1" x14ac:dyDescent="0.25">
      <c r="B39" s="8">
        <v>31</v>
      </c>
      <c r="C39" s="12" t="s">
        <v>17</v>
      </c>
      <c r="D39" s="8">
        <v>138</v>
      </c>
      <c r="E39" s="8">
        <v>138</v>
      </c>
      <c r="F39" s="8">
        <v>138</v>
      </c>
      <c r="G39" s="9">
        <f t="shared" si="0"/>
        <v>100</v>
      </c>
    </row>
    <row r="40" spans="2:7" s="7" customFormat="1" x14ac:dyDescent="0.25">
      <c r="B40" s="8">
        <v>32</v>
      </c>
      <c r="C40" s="12" t="s">
        <v>36</v>
      </c>
      <c r="D40" s="8">
        <v>187</v>
      </c>
      <c r="E40" s="8">
        <v>187</v>
      </c>
      <c r="F40" s="8">
        <v>187</v>
      </c>
      <c r="G40" s="9">
        <f t="shared" si="0"/>
        <v>100</v>
      </c>
    </row>
    <row r="41" spans="2:7" s="7" customFormat="1" x14ac:dyDescent="0.25">
      <c r="B41" s="8">
        <v>33</v>
      </c>
      <c r="C41" s="12" t="s">
        <v>18</v>
      </c>
      <c r="D41" s="8">
        <v>519</v>
      </c>
      <c r="E41" s="8">
        <v>519</v>
      </c>
      <c r="F41" s="8">
        <v>481</v>
      </c>
      <c r="G41" s="9">
        <f t="shared" si="0"/>
        <v>92.678227360308284</v>
      </c>
    </row>
    <row r="42" spans="2:7" s="7" customFormat="1" x14ac:dyDescent="0.25">
      <c r="B42" s="8">
        <v>34</v>
      </c>
      <c r="C42" s="13" t="s">
        <v>46</v>
      </c>
      <c r="D42" s="10">
        <v>113</v>
      </c>
      <c r="E42" s="10">
        <v>113</v>
      </c>
      <c r="F42" s="10">
        <v>113</v>
      </c>
      <c r="G42" s="9">
        <f t="shared" si="0"/>
        <v>100</v>
      </c>
    </row>
    <row r="43" spans="2:7" s="7" customFormat="1" x14ac:dyDescent="0.25">
      <c r="B43" s="8">
        <v>35</v>
      </c>
      <c r="C43" s="12" t="s">
        <v>19</v>
      </c>
      <c r="D43" s="8">
        <v>134</v>
      </c>
      <c r="E43" s="8">
        <v>134</v>
      </c>
      <c r="F43" s="8">
        <v>132</v>
      </c>
      <c r="G43" s="9">
        <f t="shared" si="0"/>
        <v>98.507462686567166</v>
      </c>
    </row>
    <row r="44" spans="2:7" s="7" customFormat="1" x14ac:dyDescent="0.25">
      <c r="B44" s="8">
        <v>36</v>
      </c>
      <c r="C44" s="12" t="s">
        <v>20</v>
      </c>
      <c r="D44" s="8">
        <v>167</v>
      </c>
      <c r="E44" s="8">
        <v>167</v>
      </c>
      <c r="F44" s="8">
        <v>167</v>
      </c>
      <c r="G44" s="9">
        <f t="shared" si="0"/>
        <v>100</v>
      </c>
    </row>
    <row r="45" spans="2:7" s="7" customFormat="1" x14ac:dyDescent="0.25">
      <c r="B45" s="8">
        <v>37</v>
      </c>
      <c r="C45" s="13" t="s">
        <v>51</v>
      </c>
      <c r="D45" s="10">
        <v>46</v>
      </c>
      <c r="E45" s="10">
        <v>46</v>
      </c>
      <c r="F45" s="10">
        <v>46</v>
      </c>
      <c r="G45" s="9">
        <f t="shared" si="0"/>
        <v>100</v>
      </c>
    </row>
    <row r="46" spans="2:7" s="7" customFormat="1" x14ac:dyDescent="0.25">
      <c r="B46" s="8">
        <v>38</v>
      </c>
      <c r="C46" s="12" t="s">
        <v>32</v>
      </c>
      <c r="D46" s="8">
        <v>850</v>
      </c>
      <c r="E46" s="8">
        <v>850</v>
      </c>
      <c r="F46" s="8">
        <v>850</v>
      </c>
      <c r="G46" s="9">
        <f t="shared" si="0"/>
        <v>100</v>
      </c>
    </row>
    <row r="47" spans="2:7" s="7" customFormat="1" x14ac:dyDescent="0.25">
      <c r="B47" s="8">
        <v>39</v>
      </c>
      <c r="C47" s="12" t="s">
        <v>21</v>
      </c>
      <c r="D47" s="8">
        <v>40</v>
      </c>
      <c r="E47" s="8">
        <v>40</v>
      </c>
      <c r="F47" s="8">
        <v>40</v>
      </c>
      <c r="G47" s="9">
        <f t="shared" si="0"/>
        <v>100</v>
      </c>
    </row>
    <row r="48" spans="2:7" s="7" customFormat="1" x14ac:dyDescent="0.25">
      <c r="B48" s="8">
        <v>40</v>
      </c>
      <c r="C48" s="12" t="s">
        <v>22</v>
      </c>
      <c r="D48" s="8">
        <v>359</v>
      </c>
      <c r="E48" s="8">
        <v>359</v>
      </c>
      <c r="F48" s="8">
        <v>359</v>
      </c>
      <c r="G48" s="9">
        <f t="shared" si="0"/>
        <v>100</v>
      </c>
    </row>
    <row r="49" spans="2:7" s="7" customFormat="1" x14ac:dyDescent="0.25">
      <c r="B49" s="8">
        <v>41</v>
      </c>
      <c r="C49" s="12" t="s">
        <v>23</v>
      </c>
      <c r="D49" s="8">
        <v>133</v>
      </c>
      <c r="E49" s="8">
        <v>133</v>
      </c>
      <c r="F49" s="8">
        <v>133</v>
      </c>
      <c r="G49" s="9">
        <f t="shared" si="0"/>
        <v>100</v>
      </c>
    </row>
    <row r="50" spans="2:7" s="7" customFormat="1" x14ac:dyDescent="0.25">
      <c r="B50" s="8">
        <v>42</v>
      </c>
      <c r="C50" s="12" t="s">
        <v>24</v>
      </c>
      <c r="D50" s="8">
        <v>46</v>
      </c>
      <c r="E50" s="8">
        <v>46</v>
      </c>
      <c r="F50" s="8">
        <v>46</v>
      </c>
      <c r="G50" s="9">
        <f t="shared" si="0"/>
        <v>100</v>
      </c>
    </row>
    <row r="51" spans="2:7" x14ac:dyDescent="0.25">
      <c r="B51" s="8">
        <v>43</v>
      </c>
      <c r="C51" s="12" t="s">
        <v>25</v>
      </c>
      <c r="D51" s="8">
        <v>95</v>
      </c>
      <c r="E51" s="8">
        <v>86</v>
      </c>
      <c r="F51" s="8">
        <v>86</v>
      </c>
      <c r="G51" s="9">
        <f t="shared" si="0"/>
        <v>90.526315789473685</v>
      </c>
    </row>
    <row r="52" spans="2:7" x14ac:dyDescent="0.25">
      <c r="B52" s="8">
        <v>44</v>
      </c>
      <c r="C52" s="13" t="s">
        <v>47</v>
      </c>
      <c r="D52" s="10">
        <v>140</v>
      </c>
      <c r="E52" s="10">
        <v>140</v>
      </c>
      <c r="F52" s="10">
        <v>140</v>
      </c>
      <c r="G52" s="9">
        <f t="shared" si="0"/>
        <v>100</v>
      </c>
    </row>
    <row r="53" spans="2:7" x14ac:dyDescent="0.25">
      <c r="B53" s="8">
        <v>45</v>
      </c>
      <c r="C53" s="13" t="s">
        <v>48</v>
      </c>
      <c r="D53" s="10">
        <v>66</v>
      </c>
      <c r="E53" s="10">
        <v>66</v>
      </c>
      <c r="F53" s="10">
        <v>66</v>
      </c>
      <c r="G53" s="9">
        <f t="shared" si="0"/>
        <v>100</v>
      </c>
    </row>
    <row r="54" spans="2:7" x14ac:dyDescent="0.25">
      <c r="B54" s="8">
        <v>46</v>
      </c>
      <c r="C54" s="12" t="s">
        <v>26</v>
      </c>
      <c r="D54" s="8">
        <v>83</v>
      </c>
      <c r="E54" s="8">
        <v>83</v>
      </c>
      <c r="F54" s="8">
        <v>83</v>
      </c>
      <c r="G54" s="9">
        <f t="shared" si="0"/>
        <v>100</v>
      </c>
    </row>
    <row r="55" spans="2:7" x14ac:dyDescent="0.25">
      <c r="B55" s="8">
        <v>47</v>
      </c>
      <c r="C55" s="13" t="s">
        <v>52</v>
      </c>
      <c r="D55" s="10">
        <v>252</v>
      </c>
      <c r="E55" s="10">
        <v>252</v>
      </c>
      <c r="F55" s="10">
        <v>249</v>
      </c>
      <c r="G55" s="9">
        <f t="shared" si="0"/>
        <v>98.80952380952381</v>
      </c>
    </row>
    <row r="56" spans="2:7" x14ac:dyDescent="0.25">
      <c r="B56" s="8">
        <v>48</v>
      </c>
      <c r="C56" s="12" t="s">
        <v>27</v>
      </c>
      <c r="D56" s="8">
        <v>18</v>
      </c>
      <c r="E56" s="8">
        <v>18</v>
      </c>
      <c r="F56" s="8">
        <v>18</v>
      </c>
      <c r="G56" s="9">
        <f t="shared" si="0"/>
        <v>100</v>
      </c>
    </row>
    <row r="57" spans="2:7" x14ac:dyDescent="0.25">
      <c r="B57" s="8">
        <v>49</v>
      </c>
      <c r="C57" s="13" t="s">
        <v>53</v>
      </c>
      <c r="D57" s="10">
        <v>29</v>
      </c>
      <c r="E57" s="10">
        <v>29</v>
      </c>
      <c r="F57" s="10">
        <v>29</v>
      </c>
      <c r="G57" s="9">
        <f t="shared" si="0"/>
        <v>100</v>
      </c>
    </row>
    <row r="58" spans="2:7" x14ac:dyDescent="0.25">
      <c r="B58" s="8">
        <v>50</v>
      </c>
      <c r="C58" s="12" t="s">
        <v>33</v>
      </c>
      <c r="D58" s="8">
        <v>674</v>
      </c>
      <c r="E58" s="8">
        <v>674</v>
      </c>
      <c r="F58" s="8">
        <v>669</v>
      </c>
      <c r="G58" s="9">
        <f t="shared" si="0"/>
        <v>99.258160237388722</v>
      </c>
    </row>
    <row r="59" spans="2:7" x14ac:dyDescent="0.25">
      <c r="B59" s="8">
        <v>51</v>
      </c>
      <c r="C59" s="12" t="s">
        <v>28</v>
      </c>
      <c r="D59" s="8">
        <v>189</v>
      </c>
      <c r="E59" s="8">
        <v>189</v>
      </c>
      <c r="F59" s="8">
        <v>189</v>
      </c>
      <c r="G59" s="9">
        <f t="shared" si="0"/>
        <v>100</v>
      </c>
    </row>
  </sheetData>
  <mergeCells count="4">
    <mergeCell ref="B6:B7"/>
    <mergeCell ref="C6:C7"/>
    <mergeCell ref="D6:G6"/>
    <mergeCell ref="D5:E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0"/>
  <sheetViews>
    <sheetView tabSelected="1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activeCell="B6" sqref="B6:P60"/>
    </sheetView>
  </sheetViews>
  <sheetFormatPr defaultRowHeight="15" x14ac:dyDescent="0.25"/>
  <cols>
    <col min="1" max="1" width="8.88671875" style="3"/>
    <col min="2" max="2" width="4" style="11" customWidth="1"/>
    <col min="3" max="3" width="17.109375" style="3" bestFit="1" customWidth="1"/>
    <col min="4" max="4" width="7.6640625" style="3" customWidth="1"/>
    <col min="5" max="5" width="6.6640625" style="3" customWidth="1"/>
    <col min="6" max="7" width="7.21875" style="3" customWidth="1"/>
    <col min="8" max="8" width="7.33203125" style="3" customWidth="1"/>
    <col min="9" max="10" width="5.5546875" style="3" customWidth="1"/>
    <col min="11" max="12" width="7.6640625" style="3" customWidth="1"/>
    <col min="13" max="14" width="5.6640625" style="3" customWidth="1"/>
    <col min="15" max="16" width="7.88671875" style="3" customWidth="1"/>
    <col min="17" max="16384" width="8.88671875" style="3"/>
  </cols>
  <sheetData>
    <row r="3" spans="1:16" x14ac:dyDescent="0.25">
      <c r="A3" s="1"/>
      <c r="B3" s="2" t="s">
        <v>78</v>
      </c>
    </row>
    <row r="4" spans="1:16" x14ac:dyDescent="0.25">
      <c r="A4" s="1"/>
      <c r="B4" s="2"/>
    </row>
    <row r="5" spans="1:16" x14ac:dyDescent="0.25">
      <c r="I5" s="30" t="s">
        <v>63</v>
      </c>
      <c r="J5" s="30"/>
      <c r="K5" s="30"/>
      <c r="L5" s="30"/>
      <c r="M5" s="30"/>
      <c r="N5" s="30"/>
      <c r="O5" s="30"/>
      <c r="P5" s="30"/>
    </row>
    <row r="6" spans="1:16" s="17" customFormat="1" ht="12.75" customHeight="1" x14ac:dyDescent="0.3">
      <c r="B6" s="29" t="s">
        <v>0</v>
      </c>
      <c r="C6" s="29" t="s">
        <v>59</v>
      </c>
      <c r="D6" s="31" t="s">
        <v>54</v>
      </c>
      <c r="E6" s="31" t="s">
        <v>1</v>
      </c>
      <c r="F6" s="31" t="s">
        <v>70</v>
      </c>
      <c r="G6" s="31" t="s">
        <v>72</v>
      </c>
      <c r="H6" s="32" t="s">
        <v>74</v>
      </c>
      <c r="I6" s="29" t="s">
        <v>62</v>
      </c>
      <c r="J6" s="29"/>
      <c r="K6" s="29"/>
      <c r="L6" s="29"/>
      <c r="M6" s="29"/>
      <c r="N6" s="29"/>
      <c r="O6" s="29"/>
      <c r="P6" s="29"/>
    </row>
    <row r="7" spans="1:16" s="17" customFormat="1" ht="12.75" x14ac:dyDescent="0.3">
      <c r="B7" s="29"/>
      <c r="C7" s="29"/>
      <c r="D7" s="31"/>
      <c r="E7" s="31"/>
      <c r="F7" s="31"/>
      <c r="G7" s="31"/>
      <c r="H7" s="33"/>
      <c r="I7" s="29" t="s">
        <v>64</v>
      </c>
      <c r="J7" s="29"/>
      <c r="K7" s="29"/>
      <c r="L7" s="29"/>
      <c r="M7" s="29" t="s">
        <v>65</v>
      </c>
      <c r="N7" s="29"/>
      <c r="O7" s="29"/>
      <c r="P7" s="29"/>
    </row>
    <row r="8" spans="1:16" s="17" customFormat="1" ht="92.25" customHeight="1" x14ac:dyDescent="0.3">
      <c r="B8" s="29"/>
      <c r="C8" s="29"/>
      <c r="D8" s="31"/>
      <c r="E8" s="31"/>
      <c r="F8" s="31"/>
      <c r="G8" s="31"/>
      <c r="H8" s="34"/>
      <c r="I8" s="18" t="s">
        <v>71</v>
      </c>
      <c r="J8" s="18" t="s">
        <v>1</v>
      </c>
      <c r="K8" s="18" t="s">
        <v>70</v>
      </c>
      <c r="L8" s="18" t="s">
        <v>72</v>
      </c>
      <c r="M8" s="18" t="s">
        <v>71</v>
      </c>
      <c r="N8" s="18" t="s">
        <v>1</v>
      </c>
      <c r="O8" s="18" t="s">
        <v>70</v>
      </c>
      <c r="P8" s="18" t="s">
        <v>72</v>
      </c>
    </row>
    <row r="9" spans="1:16" s="14" customFormat="1" ht="14.25" x14ac:dyDescent="0.2">
      <c r="B9" s="5"/>
      <c r="C9" s="5" t="s">
        <v>2</v>
      </c>
      <c r="D9" s="5">
        <f>SUM(D10:D60)</f>
        <v>1041</v>
      </c>
      <c r="E9" s="5">
        <f t="shared" ref="E9:I9" si="0">SUM(E10:E60)</f>
        <v>390</v>
      </c>
      <c r="F9" s="5">
        <f t="shared" si="0"/>
        <v>331</v>
      </c>
      <c r="G9" s="19">
        <f t="shared" si="0"/>
        <v>329</v>
      </c>
      <c r="H9" s="21">
        <f t="shared" si="0"/>
        <v>13186.479999999998</v>
      </c>
      <c r="I9" s="5">
        <f t="shared" si="0"/>
        <v>205</v>
      </c>
      <c r="J9" s="5">
        <f t="shared" ref="J9" si="1">SUM(J10:J60)</f>
        <v>150</v>
      </c>
      <c r="K9" s="5">
        <f t="shared" ref="K9" si="2">SUM(K10:K60)</f>
        <v>136</v>
      </c>
      <c r="L9" s="5">
        <f t="shared" ref="L9" si="3">SUM(L10:L60)</f>
        <v>134</v>
      </c>
      <c r="M9" s="5">
        <f t="shared" ref="M9:N9" si="4">SUM(M10:M60)</f>
        <v>836</v>
      </c>
      <c r="N9" s="5">
        <f t="shared" si="4"/>
        <v>240</v>
      </c>
      <c r="O9" s="5">
        <f t="shared" ref="O9" si="5">SUM(O10:O60)</f>
        <v>195</v>
      </c>
      <c r="P9" s="5">
        <f t="shared" ref="P9" si="6">SUM(P10:P60)</f>
        <v>195</v>
      </c>
    </row>
    <row r="10" spans="1:16" s="4" customFormat="1" x14ac:dyDescent="0.3">
      <c r="B10" s="8">
        <v>1</v>
      </c>
      <c r="C10" s="12" t="s">
        <v>38</v>
      </c>
      <c r="D10" s="9">
        <f>I10+M10</f>
        <v>5</v>
      </c>
      <c r="E10" s="9">
        <f>J10+N10</f>
        <v>5</v>
      </c>
      <c r="F10" s="9">
        <f>K10+O10</f>
        <v>5</v>
      </c>
      <c r="G10" s="9">
        <f t="shared" ref="G10:G60" si="7">L10+P10</f>
        <v>5</v>
      </c>
      <c r="H10" s="20">
        <v>21</v>
      </c>
      <c r="I10" s="8">
        <v>5</v>
      </c>
      <c r="J10" s="8">
        <v>5</v>
      </c>
      <c r="K10" s="8">
        <v>5</v>
      </c>
      <c r="L10" s="9">
        <v>5</v>
      </c>
      <c r="M10" s="9"/>
      <c r="N10" s="9"/>
      <c r="O10" s="9"/>
      <c r="P10" s="9"/>
    </row>
    <row r="11" spans="1:16" s="7" customFormat="1" x14ac:dyDescent="0.25">
      <c r="B11" s="8">
        <v>2</v>
      </c>
      <c r="C11" s="12" t="s">
        <v>31</v>
      </c>
      <c r="D11" s="9">
        <f t="shared" ref="D11:D60" si="8">I11+M11</f>
        <v>9</v>
      </c>
      <c r="E11" s="9">
        <f t="shared" ref="E11:E60" si="9">J11+N11</f>
        <v>9</v>
      </c>
      <c r="F11" s="9">
        <f t="shared" ref="F11:F60" si="10">K11+O11</f>
        <v>9</v>
      </c>
      <c r="G11" s="9">
        <f t="shared" si="7"/>
        <v>9</v>
      </c>
      <c r="H11" s="20">
        <v>123.5</v>
      </c>
      <c r="I11" s="8">
        <v>4</v>
      </c>
      <c r="J11" s="8">
        <v>4</v>
      </c>
      <c r="K11" s="8">
        <v>4</v>
      </c>
      <c r="L11" s="9">
        <v>4</v>
      </c>
      <c r="M11" s="9">
        <v>5</v>
      </c>
      <c r="N11" s="9">
        <v>5</v>
      </c>
      <c r="O11" s="9">
        <v>5</v>
      </c>
      <c r="P11" s="9">
        <v>5</v>
      </c>
    </row>
    <row r="12" spans="1:16" s="7" customFormat="1" x14ac:dyDescent="0.25">
      <c r="B12" s="8">
        <v>3</v>
      </c>
      <c r="C12" s="12" t="s">
        <v>3</v>
      </c>
      <c r="D12" s="9">
        <f t="shared" si="8"/>
        <v>8</v>
      </c>
      <c r="E12" s="9">
        <f t="shared" si="9"/>
        <v>8</v>
      </c>
      <c r="F12" s="9">
        <f t="shared" si="10"/>
        <v>8</v>
      </c>
      <c r="G12" s="9">
        <f t="shared" si="7"/>
        <v>8</v>
      </c>
      <c r="H12" s="20">
        <v>5.5</v>
      </c>
      <c r="I12" s="8">
        <v>1</v>
      </c>
      <c r="J12" s="8">
        <v>1</v>
      </c>
      <c r="K12" s="8">
        <v>1</v>
      </c>
      <c r="L12" s="9">
        <v>1</v>
      </c>
      <c r="M12" s="9">
        <v>7</v>
      </c>
      <c r="N12" s="9">
        <v>7</v>
      </c>
      <c r="O12" s="9">
        <v>7</v>
      </c>
      <c r="P12" s="9">
        <v>7</v>
      </c>
    </row>
    <row r="13" spans="1:16" s="7" customFormat="1" x14ac:dyDescent="0.25">
      <c r="B13" s="8">
        <v>4</v>
      </c>
      <c r="C13" s="13" t="s">
        <v>49</v>
      </c>
      <c r="D13" s="9">
        <f t="shared" si="8"/>
        <v>1</v>
      </c>
      <c r="E13" s="9">
        <f t="shared" si="9"/>
        <v>1</v>
      </c>
      <c r="F13" s="9">
        <f t="shared" si="10"/>
        <v>1</v>
      </c>
      <c r="G13" s="9">
        <f t="shared" si="7"/>
        <v>1</v>
      </c>
      <c r="H13" s="20">
        <v>5.56</v>
      </c>
      <c r="I13" s="10"/>
      <c r="J13" s="10"/>
      <c r="K13" s="10"/>
      <c r="L13" s="9"/>
      <c r="M13" s="9">
        <v>1</v>
      </c>
      <c r="N13" s="9">
        <v>1</v>
      </c>
      <c r="O13" s="9">
        <v>1</v>
      </c>
      <c r="P13" s="9">
        <v>1</v>
      </c>
    </row>
    <row r="14" spans="1:16" s="7" customFormat="1" x14ac:dyDescent="0.25">
      <c r="B14" s="8">
        <v>5</v>
      </c>
      <c r="C14" s="12" t="s">
        <v>4</v>
      </c>
      <c r="D14" s="9">
        <f t="shared" si="8"/>
        <v>10</v>
      </c>
      <c r="E14" s="9">
        <f t="shared" si="9"/>
        <v>10</v>
      </c>
      <c r="F14" s="9">
        <f t="shared" si="10"/>
        <v>10</v>
      </c>
      <c r="G14" s="9">
        <f t="shared" si="7"/>
        <v>10</v>
      </c>
      <c r="H14" s="20">
        <v>33</v>
      </c>
      <c r="I14" s="8">
        <v>1</v>
      </c>
      <c r="J14" s="8">
        <v>1</v>
      </c>
      <c r="K14" s="8">
        <v>1</v>
      </c>
      <c r="L14" s="9">
        <v>1</v>
      </c>
      <c r="M14" s="9">
        <v>9</v>
      </c>
      <c r="N14" s="9">
        <v>9</v>
      </c>
      <c r="O14" s="9">
        <v>9</v>
      </c>
      <c r="P14" s="9">
        <v>9</v>
      </c>
    </row>
    <row r="15" spans="1:16" s="7" customFormat="1" x14ac:dyDescent="0.25">
      <c r="B15" s="8">
        <v>6</v>
      </c>
      <c r="C15" s="13" t="s">
        <v>50</v>
      </c>
      <c r="D15" s="9">
        <f t="shared" si="8"/>
        <v>1</v>
      </c>
      <c r="E15" s="9">
        <f t="shared" si="9"/>
        <v>1</v>
      </c>
      <c r="F15" s="9">
        <f t="shared" si="10"/>
        <v>0</v>
      </c>
      <c r="G15" s="9">
        <f t="shared" si="7"/>
        <v>1</v>
      </c>
      <c r="H15" s="20">
        <v>1</v>
      </c>
      <c r="I15" s="10"/>
      <c r="J15" s="10"/>
      <c r="K15" s="10"/>
      <c r="L15" s="9"/>
      <c r="M15" s="9">
        <v>1</v>
      </c>
      <c r="N15" s="9">
        <v>1</v>
      </c>
      <c r="O15" s="9"/>
      <c r="P15" s="9">
        <v>1</v>
      </c>
    </row>
    <row r="16" spans="1:16" s="7" customFormat="1" x14ac:dyDescent="0.25">
      <c r="B16" s="8">
        <v>7</v>
      </c>
      <c r="C16" s="12" t="s">
        <v>37</v>
      </c>
      <c r="D16" s="9">
        <f t="shared" si="8"/>
        <v>39</v>
      </c>
      <c r="E16" s="9">
        <f t="shared" si="9"/>
        <v>39</v>
      </c>
      <c r="F16" s="9">
        <f t="shared" si="10"/>
        <v>37</v>
      </c>
      <c r="G16" s="9">
        <f t="shared" si="7"/>
        <v>31</v>
      </c>
      <c r="H16" s="20">
        <v>298.89999999999998</v>
      </c>
      <c r="I16" s="8">
        <v>24</v>
      </c>
      <c r="J16" s="8">
        <v>24</v>
      </c>
      <c r="K16" s="8">
        <v>22</v>
      </c>
      <c r="L16" s="9">
        <v>19</v>
      </c>
      <c r="M16" s="9">
        <v>15</v>
      </c>
      <c r="N16" s="9">
        <v>15</v>
      </c>
      <c r="O16" s="9">
        <v>15</v>
      </c>
      <c r="P16" s="9">
        <v>12</v>
      </c>
    </row>
    <row r="17" spans="2:16" s="7" customFormat="1" x14ac:dyDescent="0.25">
      <c r="B17" s="8">
        <v>8</v>
      </c>
      <c r="C17" s="12" t="s">
        <v>5</v>
      </c>
      <c r="D17" s="9">
        <f t="shared" si="8"/>
        <v>3</v>
      </c>
      <c r="E17" s="9">
        <f t="shared" si="9"/>
        <v>3</v>
      </c>
      <c r="F17" s="9">
        <f t="shared" si="10"/>
        <v>3</v>
      </c>
      <c r="G17" s="9">
        <f t="shared" si="7"/>
        <v>3</v>
      </c>
      <c r="H17" s="20">
        <v>1.6</v>
      </c>
      <c r="I17" s="8">
        <v>1</v>
      </c>
      <c r="J17" s="8">
        <v>1</v>
      </c>
      <c r="K17" s="8">
        <v>1</v>
      </c>
      <c r="L17" s="9">
        <v>1</v>
      </c>
      <c r="M17" s="9">
        <v>2</v>
      </c>
      <c r="N17" s="9">
        <v>2</v>
      </c>
      <c r="O17" s="9">
        <v>2</v>
      </c>
      <c r="P17" s="9">
        <v>2</v>
      </c>
    </row>
    <row r="18" spans="2:16" s="7" customFormat="1" x14ac:dyDescent="0.25">
      <c r="B18" s="8">
        <v>9</v>
      </c>
      <c r="C18" s="12" t="s">
        <v>6</v>
      </c>
      <c r="D18" s="9">
        <f t="shared" si="8"/>
        <v>1</v>
      </c>
      <c r="E18" s="9">
        <f t="shared" si="9"/>
        <v>1</v>
      </c>
      <c r="F18" s="9">
        <f t="shared" si="10"/>
        <v>1</v>
      </c>
      <c r="G18" s="9">
        <f t="shared" si="7"/>
        <v>1</v>
      </c>
      <c r="H18" s="20">
        <v>7.06</v>
      </c>
      <c r="I18" s="8">
        <v>1</v>
      </c>
      <c r="J18" s="8">
        <v>1</v>
      </c>
      <c r="K18" s="8">
        <v>1</v>
      </c>
      <c r="L18" s="9">
        <v>1</v>
      </c>
      <c r="M18" s="9"/>
      <c r="N18" s="9"/>
      <c r="O18" s="9"/>
      <c r="P18" s="9"/>
    </row>
    <row r="19" spans="2:16" s="7" customFormat="1" x14ac:dyDescent="0.25">
      <c r="B19" s="8">
        <v>10</v>
      </c>
      <c r="C19" s="12" t="s">
        <v>7</v>
      </c>
      <c r="D19" s="9">
        <f t="shared" si="8"/>
        <v>1</v>
      </c>
      <c r="E19" s="9">
        <f t="shared" si="9"/>
        <v>1</v>
      </c>
      <c r="F19" s="9">
        <f t="shared" si="10"/>
        <v>1</v>
      </c>
      <c r="G19" s="9">
        <f t="shared" si="7"/>
        <v>1</v>
      </c>
      <c r="H19" s="20">
        <v>0.2</v>
      </c>
      <c r="I19" s="8">
        <v>1</v>
      </c>
      <c r="J19" s="8">
        <v>1</v>
      </c>
      <c r="K19" s="8">
        <v>1</v>
      </c>
      <c r="L19" s="9">
        <v>1</v>
      </c>
      <c r="M19" s="9"/>
      <c r="N19" s="9"/>
      <c r="O19" s="9"/>
      <c r="P19" s="9"/>
    </row>
    <row r="20" spans="2:16" s="7" customFormat="1" x14ac:dyDescent="0.25">
      <c r="B20" s="8">
        <v>11</v>
      </c>
      <c r="C20" s="12" t="s">
        <v>8</v>
      </c>
      <c r="D20" s="9">
        <f t="shared" si="8"/>
        <v>2</v>
      </c>
      <c r="E20" s="9">
        <f t="shared" si="9"/>
        <v>2</v>
      </c>
      <c r="F20" s="9">
        <f t="shared" si="10"/>
        <v>2</v>
      </c>
      <c r="G20" s="9">
        <f t="shared" si="7"/>
        <v>2</v>
      </c>
      <c r="H20" s="20">
        <v>44.2</v>
      </c>
      <c r="I20" s="8">
        <v>1</v>
      </c>
      <c r="J20" s="8">
        <v>1</v>
      </c>
      <c r="K20" s="8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</row>
    <row r="21" spans="2:16" s="7" customFormat="1" x14ac:dyDescent="0.25">
      <c r="B21" s="8">
        <v>12</v>
      </c>
      <c r="C21" s="12" t="s">
        <v>43</v>
      </c>
      <c r="D21" s="9">
        <f t="shared" si="8"/>
        <v>2</v>
      </c>
      <c r="E21" s="9">
        <f t="shared" si="9"/>
        <v>2</v>
      </c>
      <c r="F21" s="9">
        <f t="shared" si="10"/>
        <v>2</v>
      </c>
      <c r="G21" s="9">
        <f t="shared" si="7"/>
        <v>2</v>
      </c>
      <c r="H21" s="20">
        <v>1.3</v>
      </c>
      <c r="I21" s="8">
        <v>1</v>
      </c>
      <c r="J21" s="8">
        <v>1</v>
      </c>
      <c r="K21" s="8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</row>
    <row r="22" spans="2:16" s="7" customFormat="1" x14ac:dyDescent="0.25">
      <c r="B22" s="8">
        <v>13</v>
      </c>
      <c r="C22" s="12" t="s">
        <v>30</v>
      </c>
      <c r="D22" s="9">
        <f t="shared" si="8"/>
        <v>12</v>
      </c>
      <c r="E22" s="9">
        <f t="shared" si="9"/>
        <v>12</v>
      </c>
      <c r="F22" s="9">
        <f t="shared" si="10"/>
        <v>12</v>
      </c>
      <c r="G22" s="9">
        <f t="shared" si="7"/>
        <v>12</v>
      </c>
      <c r="H22" s="20">
        <v>225.6</v>
      </c>
      <c r="I22" s="8">
        <v>10</v>
      </c>
      <c r="J22" s="8">
        <v>10</v>
      </c>
      <c r="K22" s="8">
        <v>10</v>
      </c>
      <c r="L22" s="8">
        <v>10</v>
      </c>
      <c r="M22" s="9">
        <v>2</v>
      </c>
      <c r="N22" s="9">
        <v>2</v>
      </c>
      <c r="O22" s="9">
        <v>2</v>
      </c>
      <c r="P22" s="9">
        <v>2</v>
      </c>
    </row>
    <row r="23" spans="2:16" s="7" customFormat="1" x14ac:dyDescent="0.25">
      <c r="B23" s="8">
        <v>14</v>
      </c>
      <c r="C23" s="12" t="s">
        <v>9</v>
      </c>
      <c r="D23" s="9">
        <f t="shared" si="8"/>
        <v>9</v>
      </c>
      <c r="E23" s="9">
        <f t="shared" si="9"/>
        <v>9</v>
      </c>
      <c r="F23" s="9">
        <f t="shared" si="10"/>
        <v>9</v>
      </c>
      <c r="G23" s="9">
        <f t="shared" si="7"/>
        <v>9</v>
      </c>
      <c r="H23" s="20">
        <v>9</v>
      </c>
      <c r="I23" s="8">
        <v>1</v>
      </c>
      <c r="J23" s="8">
        <v>1</v>
      </c>
      <c r="K23" s="8">
        <v>1</v>
      </c>
      <c r="L23" s="9">
        <v>1</v>
      </c>
      <c r="M23" s="9">
        <v>8</v>
      </c>
      <c r="N23" s="9">
        <v>8</v>
      </c>
      <c r="O23" s="9">
        <v>8</v>
      </c>
      <c r="P23" s="9">
        <v>8</v>
      </c>
    </row>
    <row r="24" spans="2:16" s="7" customFormat="1" x14ac:dyDescent="0.25">
      <c r="B24" s="8">
        <v>15</v>
      </c>
      <c r="C24" s="12" t="s">
        <v>10</v>
      </c>
      <c r="D24" s="9">
        <f t="shared" si="8"/>
        <v>1</v>
      </c>
      <c r="E24" s="9">
        <f t="shared" si="9"/>
        <v>1</v>
      </c>
      <c r="F24" s="9">
        <f t="shared" si="10"/>
        <v>1</v>
      </c>
      <c r="G24" s="9">
        <f t="shared" si="7"/>
        <v>1</v>
      </c>
      <c r="H24" s="20">
        <v>17.2</v>
      </c>
      <c r="I24" s="8">
        <v>1</v>
      </c>
      <c r="J24" s="8">
        <v>1</v>
      </c>
      <c r="K24" s="8">
        <v>1</v>
      </c>
      <c r="L24" s="9">
        <v>1</v>
      </c>
      <c r="M24" s="9"/>
      <c r="N24" s="9"/>
      <c r="O24" s="9"/>
      <c r="P24" s="9"/>
    </row>
    <row r="25" spans="2:16" s="7" customFormat="1" x14ac:dyDescent="0.25">
      <c r="B25" s="8">
        <v>16</v>
      </c>
      <c r="C25" s="12" t="s">
        <v>11</v>
      </c>
      <c r="D25" s="9">
        <f t="shared" si="8"/>
        <v>13</v>
      </c>
      <c r="E25" s="9">
        <f t="shared" si="9"/>
        <v>13</v>
      </c>
      <c r="F25" s="9">
        <f t="shared" si="10"/>
        <v>12</v>
      </c>
      <c r="G25" s="9">
        <f t="shared" si="7"/>
        <v>12</v>
      </c>
      <c r="H25" s="20">
        <v>29.8</v>
      </c>
      <c r="I25" s="8">
        <v>2</v>
      </c>
      <c r="J25" s="8">
        <v>2</v>
      </c>
      <c r="K25" s="8">
        <v>2</v>
      </c>
      <c r="L25" s="9">
        <v>2</v>
      </c>
      <c r="M25" s="9">
        <v>11</v>
      </c>
      <c r="N25" s="9">
        <v>11</v>
      </c>
      <c r="O25" s="9">
        <v>10</v>
      </c>
      <c r="P25" s="9">
        <v>10</v>
      </c>
    </row>
    <row r="26" spans="2:16" s="7" customFormat="1" ht="30" x14ac:dyDescent="0.25">
      <c r="B26" s="8">
        <v>17</v>
      </c>
      <c r="C26" s="12" t="s">
        <v>12</v>
      </c>
      <c r="D26" s="9">
        <f t="shared" si="8"/>
        <v>5</v>
      </c>
      <c r="E26" s="9">
        <f t="shared" si="9"/>
        <v>2</v>
      </c>
      <c r="F26" s="9">
        <f t="shared" si="10"/>
        <v>2</v>
      </c>
      <c r="G26" s="9">
        <f t="shared" si="7"/>
        <v>2</v>
      </c>
      <c r="H26" s="20">
        <v>883.3</v>
      </c>
      <c r="I26" s="8">
        <v>1</v>
      </c>
      <c r="J26" s="8">
        <v>1</v>
      </c>
      <c r="K26" s="8">
        <v>1</v>
      </c>
      <c r="L26" s="9">
        <v>1</v>
      </c>
      <c r="M26" s="9">
        <v>4</v>
      </c>
      <c r="N26" s="9">
        <v>1</v>
      </c>
      <c r="O26" s="9">
        <v>1</v>
      </c>
      <c r="P26" s="9">
        <v>1</v>
      </c>
    </row>
    <row r="27" spans="2:16" s="7" customFormat="1" x14ac:dyDescent="0.25">
      <c r="B27" s="8">
        <v>18</v>
      </c>
      <c r="C27" s="12" t="s">
        <v>42</v>
      </c>
      <c r="D27" s="9">
        <f t="shared" si="8"/>
        <v>179</v>
      </c>
      <c r="E27" s="9">
        <f t="shared" si="9"/>
        <v>1</v>
      </c>
      <c r="F27" s="9">
        <f t="shared" si="10"/>
        <v>1</v>
      </c>
      <c r="G27" s="9">
        <f t="shared" si="7"/>
        <v>1</v>
      </c>
      <c r="H27" s="20">
        <v>500.6</v>
      </c>
      <c r="I27" s="8">
        <v>10</v>
      </c>
      <c r="J27" s="8">
        <v>1</v>
      </c>
      <c r="K27" s="8">
        <v>1</v>
      </c>
      <c r="L27" s="9">
        <v>1</v>
      </c>
      <c r="M27" s="9">
        <v>169</v>
      </c>
      <c r="N27" s="9"/>
      <c r="O27" s="9"/>
      <c r="P27" s="9"/>
    </row>
    <row r="28" spans="2:16" s="7" customFormat="1" x14ac:dyDescent="0.25">
      <c r="B28" s="8">
        <v>19</v>
      </c>
      <c r="C28" s="12" t="s">
        <v>35</v>
      </c>
      <c r="D28" s="9">
        <f t="shared" si="8"/>
        <v>50</v>
      </c>
      <c r="E28" s="9">
        <f t="shared" si="9"/>
        <v>2</v>
      </c>
      <c r="F28" s="9">
        <f t="shared" si="10"/>
        <v>1</v>
      </c>
      <c r="G28" s="9">
        <f t="shared" si="7"/>
        <v>1</v>
      </c>
      <c r="H28" s="20">
        <v>624.9</v>
      </c>
      <c r="I28" s="8">
        <v>3</v>
      </c>
      <c r="J28" s="8">
        <v>1</v>
      </c>
      <c r="K28" s="8">
        <v>1</v>
      </c>
      <c r="L28" s="9">
        <v>1</v>
      </c>
      <c r="M28" s="9">
        <v>47</v>
      </c>
      <c r="N28" s="9">
        <v>1</v>
      </c>
      <c r="O28" s="9"/>
      <c r="P28" s="9"/>
    </row>
    <row r="29" spans="2:16" s="7" customFormat="1" x14ac:dyDescent="0.25">
      <c r="B29" s="8">
        <v>20</v>
      </c>
      <c r="C29" s="12" t="s">
        <v>40</v>
      </c>
      <c r="D29" s="9">
        <f t="shared" si="8"/>
        <v>38</v>
      </c>
      <c r="E29" s="9">
        <f t="shared" si="9"/>
        <v>1</v>
      </c>
      <c r="F29" s="9">
        <f t="shared" si="10"/>
        <v>1</v>
      </c>
      <c r="G29" s="9">
        <f t="shared" si="7"/>
        <v>1</v>
      </c>
      <c r="H29" s="20">
        <v>1153.8</v>
      </c>
      <c r="I29" s="8">
        <v>6</v>
      </c>
      <c r="J29" s="8">
        <v>1</v>
      </c>
      <c r="K29" s="8">
        <v>1</v>
      </c>
      <c r="L29" s="9">
        <v>1</v>
      </c>
      <c r="M29" s="9">
        <v>32</v>
      </c>
      <c r="N29" s="9"/>
      <c r="O29" s="9"/>
      <c r="P29" s="9"/>
    </row>
    <row r="30" spans="2:16" s="7" customFormat="1" ht="30" x14ac:dyDescent="0.25">
      <c r="B30" s="8">
        <v>21</v>
      </c>
      <c r="C30" s="12" t="s">
        <v>41</v>
      </c>
      <c r="D30" s="9">
        <f t="shared" si="8"/>
        <v>65</v>
      </c>
      <c r="E30" s="9">
        <f t="shared" si="9"/>
        <v>1</v>
      </c>
      <c r="F30" s="9">
        <f t="shared" si="10"/>
        <v>1</v>
      </c>
      <c r="G30" s="9">
        <f t="shared" si="7"/>
        <v>1</v>
      </c>
      <c r="H30" s="20">
        <v>1778</v>
      </c>
      <c r="I30" s="8">
        <v>6</v>
      </c>
      <c r="J30" s="8">
        <v>1</v>
      </c>
      <c r="K30" s="8">
        <v>1</v>
      </c>
      <c r="L30" s="9">
        <v>1</v>
      </c>
      <c r="M30" s="9">
        <v>59</v>
      </c>
      <c r="N30" s="9"/>
      <c r="O30" s="9"/>
      <c r="P30" s="9"/>
    </row>
    <row r="31" spans="2:16" s="7" customFormat="1" x14ac:dyDescent="0.25">
      <c r="B31" s="8">
        <v>22</v>
      </c>
      <c r="C31" s="12" t="s">
        <v>44</v>
      </c>
      <c r="D31" s="9">
        <f t="shared" si="8"/>
        <v>161</v>
      </c>
      <c r="E31" s="9">
        <f t="shared" si="9"/>
        <v>2</v>
      </c>
      <c r="F31" s="9">
        <f t="shared" si="10"/>
        <v>1</v>
      </c>
      <c r="G31" s="9">
        <f t="shared" si="7"/>
        <v>1</v>
      </c>
      <c r="H31" s="20">
        <v>1550.1</v>
      </c>
      <c r="I31" s="8">
        <v>17</v>
      </c>
      <c r="J31" s="8">
        <v>2</v>
      </c>
      <c r="K31" s="8">
        <v>1</v>
      </c>
      <c r="L31" s="9">
        <v>1</v>
      </c>
      <c r="M31" s="9">
        <v>144</v>
      </c>
      <c r="N31" s="9"/>
      <c r="O31" s="9"/>
      <c r="P31" s="9"/>
    </row>
    <row r="32" spans="2:16" s="7" customFormat="1" x14ac:dyDescent="0.25">
      <c r="B32" s="8">
        <v>23</v>
      </c>
      <c r="C32" s="12" t="s">
        <v>39</v>
      </c>
      <c r="D32" s="9">
        <f t="shared" si="8"/>
        <v>175</v>
      </c>
      <c r="E32" s="9">
        <f t="shared" si="9"/>
        <v>15</v>
      </c>
      <c r="F32" s="9">
        <f t="shared" si="10"/>
        <v>6</v>
      </c>
      <c r="G32" s="9">
        <f t="shared" si="7"/>
        <v>7</v>
      </c>
      <c r="H32" s="20">
        <v>2218.8000000000002</v>
      </c>
      <c r="I32" s="8">
        <v>27</v>
      </c>
      <c r="J32" s="8">
        <v>8</v>
      </c>
      <c r="K32" s="8">
        <v>6</v>
      </c>
      <c r="L32" s="9">
        <v>7</v>
      </c>
      <c r="M32" s="9">
        <v>148</v>
      </c>
      <c r="N32" s="9">
        <v>7</v>
      </c>
      <c r="O32" s="9"/>
      <c r="P32" s="9"/>
    </row>
    <row r="33" spans="2:16" s="7" customFormat="1" x14ac:dyDescent="0.25">
      <c r="B33" s="8">
        <v>24</v>
      </c>
      <c r="C33" s="12" t="s">
        <v>34</v>
      </c>
      <c r="D33" s="9">
        <f t="shared" si="8"/>
        <v>24</v>
      </c>
      <c r="E33" s="9">
        <f t="shared" si="9"/>
        <v>22</v>
      </c>
      <c r="F33" s="9">
        <f t="shared" si="10"/>
        <v>10</v>
      </c>
      <c r="G33" s="9">
        <f t="shared" si="7"/>
        <v>11</v>
      </c>
      <c r="H33" s="20">
        <v>2134.6999999999998</v>
      </c>
      <c r="I33" s="8">
        <v>14</v>
      </c>
      <c r="J33" s="8">
        <v>14</v>
      </c>
      <c r="K33" s="8">
        <v>9</v>
      </c>
      <c r="L33" s="9">
        <v>10</v>
      </c>
      <c r="M33" s="9">
        <v>10</v>
      </c>
      <c r="N33" s="9">
        <v>8</v>
      </c>
      <c r="O33" s="9">
        <v>1</v>
      </c>
      <c r="P33" s="9">
        <v>1</v>
      </c>
    </row>
    <row r="34" spans="2:16" s="7" customFormat="1" x14ac:dyDescent="0.25">
      <c r="B34" s="8">
        <v>25</v>
      </c>
      <c r="C34" s="12" t="s">
        <v>13</v>
      </c>
      <c r="D34" s="9">
        <f t="shared" si="8"/>
        <v>1</v>
      </c>
      <c r="E34" s="9">
        <f t="shared" si="9"/>
        <v>1</v>
      </c>
      <c r="F34" s="9">
        <f t="shared" si="10"/>
        <v>1</v>
      </c>
      <c r="G34" s="9">
        <f t="shared" si="7"/>
        <v>1</v>
      </c>
      <c r="H34" s="20">
        <v>1.2</v>
      </c>
      <c r="I34" s="8">
        <v>1</v>
      </c>
      <c r="J34" s="8">
        <v>1</v>
      </c>
      <c r="K34" s="8">
        <v>1</v>
      </c>
      <c r="L34" s="9">
        <v>1</v>
      </c>
      <c r="M34" s="9"/>
      <c r="N34" s="9"/>
      <c r="O34" s="9"/>
      <c r="P34" s="9"/>
    </row>
    <row r="35" spans="2:16" s="7" customFormat="1" x14ac:dyDescent="0.25">
      <c r="B35" s="8">
        <v>26</v>
      </c>
      <c r="C35" s="12" t="s">
        <v>29</v>
      </c>
      <c r="D35" s="9">
        <f t="shared" si="8"/>
        <v>28</v>
      </c>
      <c r="E35" s="9">
        <f t="shared" si="9"/>
        <v>28</v>
      </c>
      <c r="F35" s="9">
        <f t="shared" si="10"/>
        <v>8</v>
      </c>
      <c r="G35" s="9">
        <f t="shared" si="7"/>
        <v>22</v>
      </c>
      <c r="H35" s="20">
        <v>96.7</v>
      </c>
      <c r="I35" s="8">
        <v>6</v>
      </c>
      <c r="J35" s="8">
        <v>6</v>
      </c>
      <c r="K35" s="8">
        <v>2</v>
      </c>
      <c r="L35" s="9">
        <v>5</v>
      </c>
      <c r="M35" s="9">
        <v>22</v>
      </c>
      <c r="N35" s="9">
        <v>22</v>
      </c>
      <c r="O35" s="9">
        <v>6</v>
      </c>
      <c r="P35" s="9">
        <v>17</v>
      </c>
    </row>
    <row r="36" spans="2:16" s="7" customFormat="1" x14ac:dyDescent="0.25">
      <c r="B36" s="8">
        <v>27</v>
      </c>
      <c r="C36" s="12" t="s">
        <v>14</v>
      </c>
      <c r="D36" s="9">
        <f t="shared" si="8"/>
        <v>9</v>
      </c>
      <c r="E36" s="9">
        <f t="shared" si="9"/>
        <v>9</v>
      </c>
      <c r="F36" s="9">
        <f t="shared" si="10"/>
        <v>9</v>
      </c>
      <c r="G36" s="9">
        <f t="shared" si="7"/>
        <v>9</v>
      </c>
      <c r="H36" s="20">
        <v>92.4</v>
      </c>
      <c r="I36" s="8">
        <v>1</v>
      </c>
      <c r="J36" s="8">
        <v>1</v>
      </c>
      <c r="K36" s="8">
        <v>1</v>
      </c>
      <c r="L36" s="9">
        <v>1</v>
      </c>
      <c r="M36" s="9">
        <v>8</v>
      </c>
      <c r="N36" s="9">
        <v>8</v>
      </c>
      <c r="O36" s="9">
        <v>8</v>
      </c>
      <c r="P36" s="9">
        <v>8</v>
      </c>
    </row>
    <row r="37" spans="2:16" s="7" customFormat="1" x14ac:dyDescent="0.25">
      <c r="B37" s="8">
        <v>28</v>
      </c>
      <c r="C37" s="12" t="s">
        <v>15</v>
      </c>
      <c r="D37" s="9">
        <f t="shared" si="8"/>
        <v>67</v>
      </c>
      <c r="E37" s="9">
        <f t="shared" si="9"/>
        <v>67</v>
      </c>
      <c r="F37" s="9">
        <f t="shared" si="10"/>
        <v>67</v>
      </c>
      <c r="G37" s="9">
        <f t="shared" si="7"/>
        <v>67</v>
      </c>
      <c r="H37" s="20">
        <v>265.10000000000002</v>
      </c>
      <c r="I37" s="8">
        <v>9</v>
      </c>
      <c r="J37" s="8">
        <v>9</v>
      </c>
      <c r="K37" s="8">
        <v>9</v>
      </c>
      <c r="L37" s="9">
        <v>9</v>
      </c>
      <c r="M37" s="9">
        <v>58</v>
      </c>
      <c r="N37" s="9">
        <v>58</v>
      </c>
      <c r="O37" s="9">
        <v>58</v>
      </c>
      <c r="P37" s="9">
        <v>58</v>
      </c>
    </row>
    <row r="38" spans="2:16" s="7" customFormat="1" x14ac:dyDescent="0.25">
      <c r="B38" s="8">
        <v>29</v>
      </c>
      <c r="C38" s="13" t="s">
        <v>45</v>
      </c>
      <c r="D38" s="9">
        <f t="shared" si="8"/>
        <v>1</v>
      </c>
      <c r="E38" s="9">
        <f t="shared" si="9"/>
        <v>1</v>
      </c>
      <c r="F38" s="9">
        <f t="shared" si="10"/>
        <v>1</v>
      </c>
      <c r="G38" s="9">
        <f t="shared" si="7"/>
        <v>1</v>
      </c>
      <c r="H38" s="22">
        <v>0.06</v>
      </c>
      <c r="I38" s="10">
        <v>1</v>
      </c>
      <c r="J38" s="10">
        <v>1</v>
      </c>
      <c r="K38" s="10">
        <v>1</v>
      </c>
      <c r="L38" s="9">
        <v>1</v>
      </c>
      <c r="M38" s="9"/>
      <c r="N38" s="9"/>
      <c r="O38" s="9"/>
      <c r="P38" s="9"/>
    </row>
    <row r="39" spans="2:16" s="7" customFormat="1" x14ac:dyDescent="0.25">
      <c r="B39" s="8">
        <v>30</v>
      </c>
      <c r="C39" s="12" t="s">
        <v>16</v>
      </c>
      <c r="D39" s="9">
        <f t="shared" si="8"/>
        <v>3</v>
      </c>
      <c r="E39" s="9">
        <f t="shared" si="9"/>
        <v>3</v>
      </c>
      <c r="F39" s="9">
        <f t="shared" si="10"/>
        <v>3</v>
      </c>
      <c r="G39" s="9">
        <f t="shared" si="7"/>
        <v>3</v>
      </c>
      <c r="H39" s="20">
        <v>9.9</v>
      </c>
      <c r="I39" s="8">
        <v>2</v>
      </c>
      <c r="J39" s="8">
        <v>2</v>
      </c>
      <c r="K39" s="8">
        <v>2</v>
      </c>
      <c r="L39" s="9">
        <v>2</v>
      </c>
      <c r="M39" s="9">
        <v>1</v>
      </c>
      <c r="N39" s="9">
        <v>1</v>
      </c>
      <c r="O39" s="9">
        <v>1</v>
      </c>
      <c r="P39" s="9">
        <v>1</v>
      </c>
    </row>
    <row r="40" spans="2:16" s="7" customFormat="1" x14ac:dyDescent="0.25">
      <c r="B40" s="8">
        <v>31</v>
      </c>
      <c r="C40" s="12" t="s">
        <v>17</v>
      </c>
      <c r="D40" s="9">
        <f t="shared" si="8"/>
        <v>1</v>
      </c>
      <c r="E40" s="9">
        <f t="shared" si="9"/>
        <v>1</v>
      </c>
      <c r="F40" s="9">
        <f t="shared" si="10"/>
        <v>1</v>
      </c>
      <c r="G40" s="9">
        <f t="shared" si="7"/>
        <v>1</v>
      </c>
      <c r="H40" s="20">
        <v>9.9</v>
      </c>
      <c r="I40" s="8">
        <v>1</v>
      </c>
      <c r="J40" s="8">
        <v>1</v>
      </c>
      <c r="K40" s="8">
        <v>1</v>
      </c>
      <c r="L40" s="9">
        <v>1</v>
      </c>
      <c r="M40" s="9"/>
      <c r="N40" s="9"/>
      <c r="O40" s="9"/>
      <c r="P40" s="9"/>
    </row>
    <row r="41" spans="2:16" s="7" customFormat="1" x14ac:dyDescent="0.25">
      <c r="B41" s="8">
        <v>32</v>
      </c>
      <c r="C41" s="12" t="s">
        <v>36</v>
      </c>
      <c r="D41" s="9">
        <f t="shared" si="8"/>
        <v>4</v>
      </c>
      <c r="E41" s="9">
        <f t="shared" si="9"/>
        <v>4</v>
      </c>
      <c r="F41" s="9">
        <f t="shared" si="10"/>
        <v>4</v>
      </c>
      <c r="G41" s="9">
        <f t="shared" si="7"/>
        <v>4</v>
      </c>
      <c r="H41" s="20">
        <v>5.8</v>
      </c>
      <c r="I41" s="8">
        <v>3</v>
      </c>
      <c r="J41" s="8">
        <v>3</v>
      </c>
      <c r="K41" s="8">
        <v>3</v>
      </c>
      <c r="L41" s="9">
        <v>3</v>
      </c>
      <c r="M41" s="9">
        <v>1</v>
      </c>
      <c r="N41" s="9">
        <v>1</v>
      </c>
      <c r="O41" s="9">
        <v>1</v>
      </c>
      <c r="P41" s="9">
        <v>1</v>
      </c>
    </row>
    <row r="42" spans="2:16" s="7" customFormat="1" x14ac:dyDescent="0.25">
      <c r="B42" s="8">
        <v>33</v>
      </c>
      <c r="C42" s="12" t="s">
        <v>18</v>
      </c>
      <c r="D42" s="9">
        <f t="shared" si="8"/>
        <v>23</v>
      </c>
      <c r="E42" s="9">
        <f t="shared" si="9"/>
        <v>23</v>
      </c>
      <c r="F42" s="9">
        <f t="shared" si="10"/>
        <v>18</v>
      </c>
      <c r="G42" s="9">
        <f t="shared" si="7"/>
        <v>17</v>
      </c>
      <c r="H42" s="20">
        <v>85.8</v>
      </c>
      <c r="I42" s="8">
        <v>2</v>
      </c>
      <c r="J42" s="8">
        <v>2</v>
      </c>
      <c r="K42" s="8">
        <v>2</v>
      </c>
      <c r="L42" s="9">
        <v>1</v>
      </c>
      <c r="M42" s="9">
        <v>21</v>
      </c>
      <c r="N42" s="9">
        <v>21</v>
      </c>
      <c r="O42" s="9">
        <v>16</v>
      </c>
      <c r="P42" s="9">
        <v>16</v>
      </c>
    </row>
    <row r="43" spans="2:16" s="7" customFormat="1" x14ac:dyDescent="0.25">
      <c r="B43" s="8">
        <v>34</v>
      </c>
      <c r="C43" s="13" t="s">
        <v>46</v>
      </c>
      <c r="D43" s="9">
        <f t="shared" si="8"/>
        <v>1</v>
      </c>
      <c r="E43" s="9">
        <f t="shared" si="9"/>
        <v>1</v>
      </c>
      <c r="F43" s="9">
        <f t="shared" si="10"/>
        <v>1</v>
      </c>
      <c r="G43" s="9">
        <f t="shared" si="7"/>
        <v>1</v>
      </c>
      <c r="H43" s="20">
        <v>13.6</v>
      </c>
      <c r="I43" s="10">
        <v>1</v>
      </c>
      <c r="J43" s="10">
        <v>1</v>
      </c>
      <c r="K43" s="10">
        <v>1</v>
      </c>
      <c r="L43" s="9">
        <v>1</v>
      </c>
      <c r="M43" s="9"/>
      <c r="N43" s="9"/>
      <c r="O43" s="9"/>
      <c r="P43" s="9"/>
    </row>
    <row r="44" spans="2:16" s="7" customFormat="1" x14ac:dyDescent="0.25">
      <c r="B44" s="8">
        <v>35</v>
      </c>
      <c r="C44" s="12" t="s">
        <v>19</v>
      </c>
      <c r="D44" s="9">
        <f t="shared" si="8"/>
        <v>3</v>
      </c>
      <c r="E44" s="9">
        <f t="shared" si="9"/>
        <v>3</v>
      </c>
      <c r="F44" s="9">
        <f t="shared" si="10"/>
        <v>1</v>
      </c>
      <c r="G44" s="9">
        <f t="shared" si="7"/>
        <v>2</v>
      </c>
      <c r="H44" s="20">
        <v>40</v>
      </c>
      <c r="I44" s="8">
        <v>1</v>
      </c>
      <c r="J44" s="8">
        <v>1</v>
      </c>
      <c r="K44" s="8">
        <v>1</v>
      </c>
      <c r="L44" s="9">
        <v>1</v>
      </c>
      <c r="M44" s="9">
        <v>2</v>
      </c>
      <c r="N44" s="9">
        <v>2</v>
      </c>
      <c r="O44" s="9"/>
      <c r="P44" s="9">
        <v>1</v>
      </c>
    </row>
    <row r="45" spans="2:16" s="7" customFormat="1" x14ac:dyDescent="0.25">
      <c r="B45" s="8">
        <v>36</v>
      </c>
      <c r="C45" s="12" t="s">
        <v>20</v>
      </c>
      <c r="D45" s="9">
        <f t="shared" si="8"/>
        <v>4</v>
      </c>
      <c r="E45" s="9">
        <f t="shared" si="9"/>
        <v>4</v>
      </c>
      <c r="F45" s="9">
        <f t="shared" si="10"/>
        <v>4</v>
      </c>
      <c r="G45" s="9">
        <f t="shared" si="7"/>
        <v>4</v>
      </c>
      <c r="H45" s="20">
        <v>12.7</v>
      </c>
      <c r="I45" s="8">
        <v>1</v>
      </c>
      <c r="J45" s="8">
        <v>1</v>
      </c>
      <c r="K45" s="8">
        <v>1</v>
      </c>
      <c r="L45" s="9">
        <v>1</v>
      </c>
      <c r="M45" s="9">
        <v>3</v>
      </c>
      <c r="N45" s="9">
        <v>3</v>
      </c>
      <c r="O45" s="9">
        <v>3</v>
      </c>
      <c r="P45" s="9">
        <v>3</v>
      </c>
    </row>
    <row r="46" spans="2:16" s="7" customFormat="1" x14ac:dyDescent="0.25">
      <c r="B46" s="8">
        <v>37</v>
      </c>
      <c r="C46" s="13" t="s">
        <v>51</v>
      </c>
      <c r="D46" s="9">
        <f t="shared" si="8"/>
        <v>1</v>
      </c>
      <c r="E46" s="9">
        <f t="shared" si="9"/>
        <v>1</v>
      </c>
      <c r="F46" s="9">
        <f t="shared" si="10"/>
        <v>0</v>
      </c>
      <c r="G46" s="9">
        <f t="shared" si="7"/>
        <v>1</v>
      </c>
      <c r="H46" s="20">
        <v>1.8</v>
      </c>
      <c r="I46" s="10"/>
      <c r="J46" s="10"/>
      <c r="K46" s="10"/>
      <c r="L46" s="9"/>
      <c r="M46" s="9">
        <v>1</v>
      </c>
      <c r="N46" s="9">
        <v>1</v>
      </c>
      <c r="O46" s="9"/>
      <c r="P46" s="9">
        <v>1</v>
      </c>
    </row>
    <row r="47" spans="2:16" s="7" customFormat="1" x14ac:dyDescent="0.25">
      <c r="B47" s="8">
        <v>38</v>
      </c>
      <c r="C47" s="12" t="s">
        <v>32</v>
      </c>
      <c r="D47" s="9">
        <f t="shared" si="8"/>
        <v>30</v>
      </c>
      <c r="E47" s="9">
        <f t="shared" si="9"/>
        <v>30</v>
      </c>
      <c r="F47" s="9">
        <f t="shared" si="10"/>
        <v>30</v>
      </c>
      <c r="G47" s="9">
        <f t="shared" si="7"/>
        <v>27</v>
      </c>
      <c r="H47" s="20">
        <v>655.4</v>
      </c>
      <c r="I47" s="8">
        <v>22</v>
      </c>
      <c r="J47" s="8">
        <v>22</v>
      </c>
      <c r="K47" s="8">
        <v>22</v>
      </c>
      <c r="L47" s="9">
        <v>19</v>
      </c>
      <c r="M47" s="9">
        <v>8</v>
      </c>
      <c r="N47" s="9">
        <v>8</v>
      </c>
      <c r="O47" s="9">
        <v>8</v>
      </c>
      <c r="P47" s="9">
        <v>8</v>
      </c>
    </row>
    <row r="48" spans="2:16" s="7" customFormat="1" x14ac:dyDescent="0.25">
      <c r="B48" s="8">
        <v>39</v>
      </c>
      <c r="C48" s="12" t="s">
        <v>21</v>
      </c>
      <c r="D48" s="9">
        <f t="shared" si="8"/>
        <v>1</v>
      </c>
      <c r="E48" s="9">
        <f t="shared" si="9"/>
        <v>1</v>
      </c>
      <c r="F48" s="9">
        <f t="shared" si="10"/>
        <v>1</v>
      </c>
      <c r="G48" s="9">
        <f t="shared" si="7"/>
        <v>1</v>
      </c>
      <c r="H48" s="20">
        <v>2.8</v>
      </c>
      <c r="I48" s="8">
        <v>1</v>
      </c>
      <c r="J48" s="8">
        <v>1</v>
      </c>
      <c r="K48" s="8">
        <v>1</v>
      </c>
      <c r="L48" s="9">
        <v>1</v>
      </c>
      <c r="M48" s="9"/>
      <c r="N48" s="9"/>
      <c r="O48" s="9"/>
      <c r="P48" s="9"/>
    </row>
    <row r="49" spans="2:16" s="7" customFormat="1" x14ac:dyDescent="0.25">
      <c r="B49" s="8">
        <v>40</v>
      </c>
      <c r="C49" s="12" t="s">
        <v>22</v>
      </c>
      <c r="D49" s="9">
        <f t="shared" si="8"/>
        <v>9</v>
      </c>
      <c r="E49" s="9">
        <f t="shared" si="9"/>
        <v>9</v>
      </c>
      <c r="F49" s="9">
        <f t="shared" si="10"/>
        <v>9</v>
      </c>
      <c r="G49" s="9">
        <f t="shared" si="7"/>
        <v>9</v>
      </c>
      <c r="H49" s="20">
        <v>16.600000000000001</v>
      </c>
      <c r="I49" s="8">
        <v>3</v>
      </c>
      <c r="J49" s="8">
        <v>3</v>
      </c>
      <c r="K49" s="8">
        <v>3</v>
      </c>
      <c r="L49" s="9">
        <v>3</v>
      </c>
      <c r="M49" s="9">
        <v>6</v>
      </c>
      <c r="N49" s="9">
        <v>6</v>
      </c>
      <c r="O49" s="9">
        <v>6</v>
      </c>
      <c r="P49" s="9">
        <v>6</v>
      </c>
    </row>
    <row r="50" spans="2:16" s="7" customFormat="1" x14ac:dyDescent="0.25">
      <c r="B50" s="8">
        <v>41</v>
      </c>
      <c r="C50" s="12" t="s">
        <v>23</v>
      </c>
      <c r="D50" s="9">
        <f t="shared" si="8"/>
        <v>2</v>
      </c>
      <c r="E50" s="9">
        <f t="shared" si="9"/>
        <v>2</v>
      </c>
      <c r="F50" s="9">
        <f t="shared" si="10"/>
        <v>2</v>
      </c>
      <c r="G50" s="9">
        <f t="shared" si="7"/>
        <v>2</v>
      </c>
      <c r="H50" s="20">
        <v>11.1</v>
      </c>
      <c r="I50" s="8">
        <v>1</v>
      </c>
      <c r="J50" s="8">
        <v>1</v>
      </c>
      <c r="K50" s="8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</row>
    <row r="51" spans="2:16" s="7" customFormat="1" x14ac:dyDescent="0.25">
      <c r="B51" s="8">
        <v>42</v>
      </c>
      <c r="C51" s="12" t="s">
        <v>24</v>
      </c>
      <c r="D51" s="9">
        <f t="shared" si="8"/>
        <v>1</v>
      </c>
      <c r="E51" s="9">
        <f t="shared" si="9"/>
        <v>1</v>
      </c>
      <c r="F51" s="9">
        <f t="shared" si="10"/>
        <v>1</v>
      </c>
      <c r="G51" s="9">
        <f t="shared" si="7"/>
        <v>1</v>
      </c>
      <c r="H51" s="20">
        <v>11.9</v>
      </c>
      <c r="I51" s="8">
        <v>1</v>
      </c>
      <c r="J51" s="8">
        <v>1</v>
      </c>
      <c r="K51" s="8">
        <v>1</v>
      </c>
      <c r="L51" s="9">
        <v>1</v>
      </c>
      <c r="M51" s="9"/>
      <c r="N51" s="9"/>
      <c r="O51" s="9"/>
      <c r="P51" s="9"/>
    </row>
    <row r="52" spans="2:16" x14ac:dyDescent="0.25">
      <c r="B52" s="8">
        <v>43</v>
      </c>
      <c r="C52" s="12" t="s">
        <v>25</v>
      </c>
      <c r="D52" s="9">
        <f t="shared" si="8"/>
        <v>1</v>
      </c>
      <c r="E52" s="9">
        <f t="shared" si="9"/>
        <v>1</v>
      </c>
      <c r="F52" s="9">
        <f t="shared" si="10"/>
        <v>1</v>
      </c>
      <c r="G52" s="9">
        <f t="shared" si="7"/>
        <v>1</v>
      </c>
      <c r="H52" s="20">
        <v>6.3</v>
      </c>
      <c r="I52" s="8">
        <v>1</v>
      </c>
      <c r="J52" s="8">
        <v>1</v>
      </c>
      <c r="K52" s="8">
        <v>1</v>
      </c>
      <c r="L52" s="9">
        <v>1</v>
      </c>
      <c r="M52" s="9"/>
      <c r="N52" s="9"/>
      <c r="O52" s="9"/>
      <c r="P52" s="9"/>
    </row>
    <row r="53" spans="2:16" x14ac:dyDescent="0.25">
      <c r="B53" s="8">
        <v>44</v>
      </c>
      <c r="C53" s="13" t="s">
        <v>47</v>
      </c>
      <c r="D53" s="9">
        <f t="shared" si="8"/>
        <v>1</v>
      </c>
      <c r="E53" s="9">
        <f t="shared" si="9"/>
        <v>1</v>
      </c>
      <c r="F53" s="9">
        <f t="shared" si="10"/>
        <v>1</v>
      </c>
      <c r="G53" s="9">
        <f t="shared" si="7"/>
        <v>1</v>
      </c>
      <c r="H53" s="20">
        <v>4.9000000000000004</v>
      </c>
      <c r="I53" s="10">
        <v>1</v>
      </c>
      <c r="J53" s="10">
        <v>1</v>
      </c>
      <c r="K53" s="10">
        <v>1</v>
      </c>
      <c r="L53" s="9">
        <v>1</v>
      </c>
      <c r="M53" s="9"/>
      <c r="N53" s="9"/>
      <c r="O53" s="9"/>
      <c r="P53" s="9"/>
    </row>
    <row r="54" spans="2:16" x14ac:dyDescent="0.25">
      <c r="B54" s="8">
        <v>45</v>
      </c>
      <c r="C54" s="13" t="s">
        <v>48</v>
      </c>
      <c r="D54" s="9">
        <f t="shared" si="8"/>
        <v>2</v>
      </c>
      <c r="E54" s="9">
        <f t="shared" si="9"/>
        <v>2</v>
      </c>
      <c r="F54" s="9">
        <f t="shared" si="10"/>
        <v>2</v>
      </c>
      <c r="G54" s="9">
        <f t="shared" si="7"/>
        <v>2</v>
      </c>
      <c r="H54" s="20">
        <v>3.1</v>
      </c>
      <c r="I54" s="10">
        <v>1</v>
      </c>
      <c r="J54" s="10">
        <v>1</v>
      </c>
      <c r="K54" s="10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</row>
    <row r="55" spans="2:16" x14ac:dyDescent="0.25">
      <c r="B55" s="8">
        <v>46</v>
      </c>
      <c r="C55" s="12" t="s">
        <v>26</v>
      </c>
      <c r="D55" s="9">
        <f t="shared" si="8"/>
        <v>1</v>
      </c>
      <c r="E55" s="9">
        <f t="shared" si="9"/>
        <v>1</v>
      </c>
      <c r="F55" s="9">
        <f t="shared" si="10"/>
        <v>1</v>
      </c>
      <c r="G55" s="9">
        <f t="shared" si="7"/>
        <v>1</v>
      </c>
      <c r="H55" s="20">
        <v>9.6</v>
      </c>
      <c r="I55" s="8">
        <v>1</v>
      </c>
      <c r="J55" s="8">
        <v>1</v>
      </c>
      <c r="K55" s="8">
        <v>1</v>
      </c>
      <c r="L55" s="9">
        <v>1</v>
      </c>
      <c r="M55" s="9"/>
      <c r="N55" s="9"/>
      <c r="O55" s="9"/>
      <c r="P55" s="9"/>
    </row>
    <row r="56" spans="2:16" x14ac:dyDescent="0.25">
      <c r="B56" s="8">
        <v>47</v>
      </c>
      <c r="C56" s="13" t="s">
        <v>52</v>
      </c>
      <c r="D56" s="9">
        <f t="shared" si="8"/>
        <v>20</v>
      </c>
      <c r="E56" s="9">
        <f t="shared" si="9"/>
        <v>20</v>
      </c>
      <c r="F56" s="9">
        <f t="shared" si="10"/>
        <v>16</v>
      </c>
      <c r="G56" s="9">
        <f t="shared" si="7"/>
        <v>6</v>
      </c>
      <c r="H56" s="20">
        <v>23.4</v>
      </c>
      <c r="I56" s="10"/>
      <c r="J56" s="10"/>
      <c r="K56" s="10"/>
      <c r="L56" s="9"/>
      <c r="M56" s="9">
        <v>20</v>
      </c>
      <c r="N56" s="9">
        <v>20</v>
      </c>
      <c r="O56" s="9">
        <v>16</v>
      </c>
      <c r="P56" s="9">
        <v>6</v>
      </c>
    </row>
    <row r="57" spans="2:16" x14ac:dyDescent="0.25">
      <c r="B57" s="8">
        <v>48</v>
      </c>
      <c r="C57" s="12" t="s">
        <v>27</v>
      </c>
      <c r="D57" s="9">
        <f t="shared" si="8"/>
        <v>1</v>
      </c>
      <c r="E57" s="9">
        <f t="shared" si="9"/>
        <v>1</v>
      </c>
      <c r="F57" s="9">
        <f t="shared" si="10"/>
        <v>1</v>
      </c>
      <c r="G57" s="9">
        <f t="shared" si="7"/>
        <v>1</v>
      </c>
      <c r="H57" s="20">
        <v>0.5</v>
      </c>
      <c r="I57" s="8">
        <v>1</v>
      </c>
      <c r="J57" s="8">
        <v>1</v>
      </c>
      <c r="K57" s="8">
        <v>1</v>
      </c>
      <c r="L57" s="9">
        <v>1</v>
      </c>
      <c r="M57" s="9"/>
      <c r="N57" s="9"/>
      <c r="O57" s="9"/>
      <c r="P57" s="9"/>
    </row>
    <row r="58" spans="2:16" x14ac:dyDescent="0.25">
      <c r="B58" s="8">
        <v>49</v>
      </c>
      <c r="C58" s="13" t="s">
        <v>53</v>
      </c>
      <c r="D58" s="9">
        <f t="shared" si="8"/>
        <v>2</v>
      </c>
      <c r="E58" s="9">
        <f t="shared" si="9"/>
        <v>2</v>
      </c>
      <c r="F58" s="9">
        <f t="shared" si="10"/>
        <v>2</v>
      </c>
      <c r="G58" s="9">
        <f t="shared" si="7"/>
        <v>1</v>
      </c>
      <c r="H58" s="20">
        <v>0.1</v>
      </c>
      <c r="I58" s="10"/>
      <c r="J58" s="10"/>
      <c r="K58" s="10"/>
      <c r="L58" s="9"/>
      <c r="M58" s="9">
        <v>2</v>
      </c>
      <c r="N58" s="9">
        <v>2</v>
      </c>
      <c r="O58" s="9">
        <v>2</v>
      </c>
      <c r="P58" s="9">
        <v>1</v>
      </c>
    </row>
    <row r="59" spans="2:16" x14ac:dyDescent="0.25">
      <c r="B59" s="8">
        <v>50</v>
      </c>
      <c r="C59" s="12" t="s">
        <v>33</v>
      </c>
      <c r="D59" s="9">
        <f t="shared" si="8"/>
        <v>4</v>
      </c>
      <c r="E59" s="9">
        <f t="shared" si="9"/>
        <v>4</v>
      </c>
      <c r="F59" s="9">
        <f t="shared" si="10"/>
        <v>4</v>
      </c>
      <c r="G59" s="9">
        <f t="shared" si="7"/>
        <v>4</v>
      </c>
      <c r="H59" s="20">
        <v>91</v>
      </c>
      <c r="I59" s="8">
        <v>4</v>
      </c>
      <c r="J59" s="8">
        <v>4</v>
      </c>
      <c r="K59" s="8">
        <v>4</v>
      </c>
      <c r="L59" s="9">
        <v>4</v>
      </c>
      <c r="M59" s="9"/>
      <c r="N59" s="9"/>
      <c r="O59" s="9"/>
      <c r="P59" s="9"/>
    </row>
    <row r="60" spans="2:16" x14ac:dyDescent="0.25">
      <c r="B60" s="8">
        <v>51</v>
      </c>
      <c r="C60" s="12" t="s">
        <v>28</v>
      </c>
      <c r="D60" s="9">
        <f t="shared" si="8"/>
        <v>6</v>
      </c>
      <c r="E60" s="9">
        <f t="shared" si="9"/>
        <v>6</v>
      </c>
      <c r="F60" s="9">
        <f t="shared" si="10"/>
        <v>6</v>
      </c>
      <c r="G60" s="9">
        <f t="shared" si="7"/>
        <v>6</v>
      </c>
      <c r="H60" s="20">
        <v>46.2</v>
      </c>
      <c r="I60" s="8">
        <v>1</v>
      </c>
      <c r="J60" s="8">
        <v>1</v>
      </c>
      <c r="K60" s="8">
        <v>1</v>
      </c>
      <c r="L60" s="9">
        <v>1</v>
      </c>
      <c r="M60" s="9">
        <v>5</v>
      </c>
      <c r="N60" s="9">
        <v>5</v>
      </c>
      <c r="O60" s="9">
        <v>5</v>
      </c>
      <c r="P60" s="9">
        <v>5</v>
      </c>
    </row>
  </sheetData>
  <mergeCells count="11">
    <mergeCell ref="M7:P7"/>
    <mergeCell ref="I5:P5"/>
    <mergeCell ref="B6:B8"/>
    <mergeCell ref="C6:C8"/>
    <mergeCell ref="D6:D8"/>
    <mergeCell ref="E6:E8"/>
    <mergeCell ref="F6:F8"/>
    <mergeCell ref="G6:G8"/>
    <mergeCell ref="I6:P6"/>
    <mergeCell ref="I7:L7"/>
    <mergeCell ref="H6:H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Акты сверок УК</vt:lpstr>
      <vt:lpstr>Акты сверок ТСЖ</vt:lpstr>
      <vt:lpstr>Акты сверок УК, ТСЖ, ...</vt:lpstr>
      <vt:lpstr>ЭТИС</vt:lpstr>
      <vt:lpstr>Каталог</vt:lpstr>
      <vt:lpstr>'Акты сверок ТСЖ'!Заголовки_для_печати</vt:lpstr>
      <vt:lpstr>'Акты сверок УК'!Заголовки_для_печати</vt:lpstr>
      <vt:lpstr>'Акты сверок УК, ТСЖ, ...'!Заголовки_для_печати</vt:lpstr>
      <vt:lpstr>Каталог!Заголовки_для_печати</vt:lpstr>
      <vt:lpstr>ЭТИС!Заголовки_для_печати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Пугачева</dc:creator>
  <cp:lastModifiedBy>ilyas</cp:lastModifiedBy>
  <cp:lastPrinted>2012-11-02T08:27:19Z</cp:lastPrinted>
  <dcterms:created xsi:type="dcterms:W3CDTF">2012-07-31T10:18:13Z</dcterms:created>
  <dcterms:modified xsi:type="dcterms:W3CDTF">2012-12-04T08:10:02Z</dcterms:modified>
</cp:coreProperties>
</file>