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Ситуационный центр\МОДЕЛИ ДЛЯ МУНИЦИПАЛЬНЫХ РАЙОНОВ\"/>
    </mc:Choice>
  </mc:AlternateContent>
  <bookViews>
    <workbookView xWindow="-120" yWindow="-120" windowWidth="24240" windowHeight="1314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8" i="1"/>
  <c r="E18" i="1"/>
  <c r="D18" i="1"/>
  <c r="C18" i="1"/>
  <c r="E15" i="1" l="1"/>
  <c r="E16" i="1"/>
  <c r="E17" i="1"/>
  <c r="E14" i="1"/>
  <c r="B18" i="1" l="1"/>
  <c r="D14" i="1" l="1"/>
  <c r="D15" i="1" l="1"/>
  <c r="F15" i="1" s="1"/>
  <c r="D16" i="1"/>
  <c r="F16" i="1" s="1"/>
  <c r="D17" i="1"/>
  <c r="F17" i="1" s="1"/>
  <c r="G18" i="1" l="1"/>
  <c r="G14" i="1"/>
  <c r="G17" i="1"/>
  <c r="G16" i="1" l="1"/>
  <c r="G15" i="1" l="1"/>
</calcChain>
</file>

<file path=xl/sharedStrings.xml><?xml version="1.0" encoding="utf-8"?>
<sst xmlns="http://schemas.openxmlformats.org/spreadsheetml/2006/main" count="25" uniqueCount="25">
  <si>
    <t>Наименование</t>
  </si>
  <si>
    <t>Моделирование</t>
  </si>
  <si>
    <t>ЗАДАЙТЕ:</t>
  </si>
  <si>
    <t>ТОГДА:</t>
  </si>
  <si>
    <t>Хозяйствующий субъект ООО "№ N"</t>
  </si>
  <si>
    <t>Хозяйствующий субъект ООО "№1"*</t>
  </si>
  <si>
    <t>Хозяйствующий субъект ООО "№2"</t>
  </si>
  <si>
    <t>Хозяйствующий субъект ООО "№3"</t>
  </si>
  <si>
    <t>Заработная плата, руб.</t>
  </si>
  <si>
    <t>Влияние доведения заработной платы до МРОТ, руб.</t>
  </si>
  <si>
    <t xml:space="preserve"> на дополнительный доход консолидированного  бюджета</t>
  </si>
  <si>
    <t>Численность работников с заработной платой ниже МРОТ, чел</t>
  </si>
  <si>
    <t xml:space="preserve">МРОТ  - Минимальный размер оплаты труда </t>
  </si>
  <si>
    <t>НДФЛ -  налог на доходы физических лиц</t>
  </si>
  <si>
    <t>Модель "Оценка влияния доведения заработной платы до минимального размера оплаты труда"</t>
  </si>
  <si>
    <t xml:space="preserve">Всего средневзвешенная  по муниципальному  району </t>
  </si>
  <si>
    <t>в т.ч. на дополнительный доход местного  бюджета</t>
  </si>
  <si>
    <t>Характеристика района</t>
  </si>
  <si>
    <t>МРОТ на плановый период, руб.</t>
  </si>
  <si>
    <t>Средняя фактическая заработная плата  за истекший период, руб.</t>
  </si>
  <si>
    <t xml:space="preserve">Среднесписочная численность за истекший период, чел. </t>
  </si>
  <si>
    <t xml:space="preserve">Дополнительный фонд оплаты труда,  при  заработной плате доведенной до МРОТ в год, руб.  </t>
  </si>
  <si>
    <t>Дополнительная сумма для доведения заработной платы до МРОТ на человека в месяц,  руб.</t>
  </si>
  <si>
    <t>Принятые в модели сокращения :</t>
  </si>
  <si>
    <t>Норматив отчислений НДФЛ в местный бюджет на плановый период,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</si>
</sst>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indexed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/>
    </xf>
    <xf numFmtId="0" fontId="5" fillId="0" borderId="0" xfId="0" applyFont="1"/>
    <xf numFmtId="164" fontId="6" fillId="2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5" fillId="4" borderId="1" xfId="0" applyFont="1" applyFill="1" applyBorder="1"/>
    <xf numFmtId="0" fontId="1" fillId="0" borderId="0" xfId="0" applyFont="1"/>
    <xf numFmtId="3" fontId="5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wrapText="1"/>
    </xf>
  </cellXfs>
  <cellStyles count="2">
    <cellStyle name="Обычный" xfId="0" builtinId="0"/>
    <cellStyle name="Обычный_Консолидир. бюджет-20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="85" zoomScaleNormal="85" workbookViewId="0">
      <selection activeCell="A7" sqref="A7:C7"/>
    </sheetView>
  </sheetViews>
  <sheetFormatPr defaultRowHeight="15" x14ac:dyDescent="0.25"/>
  <cols>
    <col min="1" max="1" width="38.42578125" style="1" customWidth="1"/>
    <col min="2" max="2" width="15.28515625" style="1" customWidth="1"/>
    <col min="3" max="3" width="16.85546875" style="1" customWidth="1"/>
    <col min="4" max="4" width="18.140625" style="1" customWidth="1"/>
    <col min="5" max="5" width="16.7109375" style="1" customWidth="1"/>
    <col min="6" max="6" width="19.140625" style="1" customWidth="1"/>
    <col min="7" max="7" width="19.5703125" style="1" customWidth="1"/>
    <col min="8" max="8" width="25.42578125" style="1" customWidth="1"/>
    <col min="9" max="9" width="14.42578125" style="1" customWidth="1"/>
    <col min="10" max="10" width="17.42578125" style="1" customWidth="1"/>
    <col min="11" max="11" width="14" style="1" customWidth="1"/>
    <col min="12" max="16384" width="9.140625" style="1"/>
  </cols>
  <sheetData>
    <row r="1" spans="1:9" ht="20.25" x14ac:dyDescent="0.3">
      <c r="A1" s="21" t="s">
        <v>14</v>
      </c>
      <c r="B1" s="21"/>
      <c r="C1" s="21"/>
      <c r="D1" s="21"/>
      <c r="E1" s="21"/>
      <c r="F1" s="21"/>
      <c r="G1" s="21"/>
      <c r="H1" s="11"/>
      <c r="I1" s="11"/>
    </row>
    <row r="3" spans="1:9" ht="15.75" x14ac:dyDescent="0.25">
      <c r="A3" s="30" t="s">
        <v>17</v>
      </c>
      <c r="B3" s="30"/>
      <c r="C3" s="30"/>
      <c r="D3" s="30"/>
      <c r="E3" s="2"/>
      <c r="F3" s="3"/>
      <c r="G3" s="3"/>
      <c r="H3" s="3"/>
      <c r="I3" s="3"/>
    </row>
    <row r="4" spans="1:9" ht="15.75" x14ac:dyDescent="0.25">
      <c r="A4" s="16" t="s">
        <v>19</v>
      </c>
      <c r="B4" s="16"/>
      <c r="C4" s="16"/>
      <c r="D4" s="6">
        <v>21706.5</v>
      </c>
      <c r="E4" s="5"/>
      <c r="F4" s="3"/>
      <c r="G4" s="3"/>
      <c r="H4" s="3"/>
      <c r="I4" s="3"/>
    </row>
    <row r="5" spans="1:9" ht="15.75" x14ac:dyDescent="0.25">
      <c r="A5" s="16" t="s">
        <v>20</v>
      </c>
      <c r="B5" s="16"/>
      <c r="C5" s="16"/>
      <c r="D5" s="6">
        <v>6294</v>
      </c>
      <c r="E5" s="5"/>
      <c r="F5" s="3"/>
      <c r="G5" s="3"/>
      <c r="H5" s="3"/>
      <c r="I5" s="3"/>
    </row>
    <row r="6" spans="1:9" ht="15.75" x14ac:dyDescent="0.25">
      <c r="A6" s="16" t="s">
        <v>24</v>
      </c>
      <c r="B6" s="16"/>
      <c r="C6" s="16"/>
      <c r="D6" s="6">
        <v>41.4</v>
      </c>
      <c r="E6" s="5"/>
      <c r="F6" s="3"/>
      <c r="G6" s="3"/>
      <c r="H6" s="3"/>
      <c r="I6" s="3"/>
    </row>
    <row r="7" spans="1:9" ht="15.75" x14ac:dyDescent="0.25">
      <c r="A7" s="31" t="s">
        <v>18</v>
      </c>
      <c r="B7" s="31"/>
      <c r="C7" s="31"/>
      <c r="D7" s="4">
        <v>11280</v>
      </c>
      <c r="E7" s="5"/>
      <c r="F7" s="3"/>
      <c r="G7" s="3"/>
      <c r="H7" s="3"/>
      <c r="I7" s="3"/>
    </row>
    <row r="8" spans="1:9" ht="9.75" customHeight="1" x14ac:dyDescent="0.25">
      <c r="A8" s="7"/>
      <c r="B8" s="8"/>
      <c r="E8" s="8"/>
    </row>
    <row r="9" spans="1:9" ht="24.75" customHeight="1" x14ac:dyDescent="0.25">
      <c r="A9" s="28" t="s">
        <v>1</v>
      </c>
      <c r="B9" s="28"/>
      <c r="C9" s="28"/>
      <c r="D9" s="28"/>
      <c r="E9" s="28"/>
      <c r="F9" s="28"/>
      <c r="G9" s="28"/>
    </row>
    <row r="10" spans="1:9" ht="22.5" customHeight="1" x14ac:dyDescent="0.25">
      <c r="A10" s="26" t="s">
        <v>2</v>
      </c>
      <c r="B10" s="26"/>
      <c r="C10" s="27"/>
      <c r="D10" s="29" t="s">
        <v>3</v>
      </c>
      <c r="E10" s="29"/>
      <c r="F10" s="29"/>
      <c r="G10" s="29"/>
    </row>
    <row r="11" spans="1:9" ht="31.5" customHeight="1" x14ac:dyDescent="0.25">
      <c r="A11" s="23" t="s">
        <v>0</v>
      </c>
      <c r="B11" s="24" t="s">
        <v>8</v>
      </c>
      <c r="C11" s="25" t="s">
        <v>11</v>
      </c>
      <c r="D11" s="22" t="s">
        <v>22</v>
      </c>
      <c r="E11" s="22" t="s">
        <v>21</v>
      </c>
      <c r="F11" s="19" t="s">
        <v>9</v>
      </c>
      <c r="G11" s="20"/>
    </row>
    <row r="12" spans="1:9" ht="10.5" customHeight="1" x14ac:dyDescent="0.25">
      <c r="A12" s="23"/>
      <c r="B12" s="24"/>
      <c r="C12" s="25"/>
      <c r="D12" s="22"/>
      <c r="E12" s="22"/>
      <c r="F12" s="17" t="s">
        <v>10</v>
      </c>
      <c r="G12" s="17" t="s">
        <v>16</v>
      </c>
    </row>
    <row r="13" spans="1:9" ht="68.25" customHeight="1" x14ac:dyDescent="0.25">
      <c r="A13" s="23"/>
      <c r="B13" s="24"/>
      <c r="C13" s="25"/>
      <c r="D13" s="22"/>
      <c r="E13" s="22"/>
      <c r="F13" s="18"/>
      <c r="G13" s="18"/>
    </row>
    <row r="14" spans="1:9" ht="15.75" x14ac:dyDescent="0.25">
      <c r="A14" s="10" t="s">
        <v>5</v>
      </c>
      <c r="B14" s="12">
        <v>5600</v>
      </c>
      <c r="C14" s="12">
        <v>10</v>
      </c>
      <c r="D14" s="13">
        <f>$D$7-B14</f>
        <v>5680</v>
      </c>
      <c r="E14" s="13">
        <f>C14*D14*12</f>
        <v>681600</v>
      </c>
      <c r="F14" s="13">
        <f>E14*13%</f>
        <v>88608</v>
      </c>
      <c r="G14" s="13">
        <f>F14*$D$6/100</f>
        <v>36683.712</v>
      </c>
    </row>
    <row r="15" spans="1:9" ht="15.75" x14ac:dyDescent="0.25">
      <c r="A15" s="10" t="s">
        <v>6</v>
      </c>
      <c r="B15" s="12">
        <v>5500</v>
      </c>
      <c r="C15" s="12">
        <v>20</v>
      </c>
      <c r="D15" s="13">
        <f>$D$7-B15</f>
        <v>5780</v>
      </c>
      <c r="E15" s="13">
        <f t="shared" ref="E15:E17" si="0">C15*D15*12</f>
        <v>1387200</v>
      </c>
      <c r="F15" s="13">
        <f>E15*13%</f>
        <v>180336</v>
      </c>
      <c r="G15" s="13">
        <f t="shared" ref="G15:G17" si="1">F15*$D$6/100</f>
        <v>74659.103999999992</v>
      </c>
    </row>
    <row r="16" spans="1:9" ht="15.75" x14ac:dyDescent="0.25">
      <c r="A16" s="10" t="s">
        <v>7</v>
      </c>
      <c r="B16" s="12">
        <v>7500</v>
      </c>
      <c r="C16" s="12">
        <v>15</v>
      </c>
      <c r="D16" s="13">
        <f>$D$7-B16</f>
        <v>3780</v>
      </c>
      <c r="E16" s="13">
        <f t="shared" si="0"/>
        <v>680400</v>
      </c>
      <c r="F16" s="13">
        <f>E16*13%</f>
        <v>88452</v>
      </c>
      <c r="G16" s="13">
        <f t="shared" si="1"/>
        <v>36619.127999999997</v>
      </c>
    </row>
    <row r="17" spans="1:7" ht="15.75" x14ac:dyDescent="0.25">
      <c r="A17" s="10" t="s">
        <v>4</v>
      </c>
      <c r="B17" s="12">
        <v>8500</v>
      </c>
      <c r="C17" s="12">
        <v>30</v>
      </c>
      <c r="D17" s="13">
        <f>$D$7-B17</f>
        <v>2780</v>
      </c>
      <c r="E17" s="13">
        <f t="shared" si="0"/>
        <v>1000800</v>
      </c>
      <c r="F17" s="13">
        <f>E17*13%</f>
        <v>130104</v>
      </c>
      <c r="G17" s="13">
        <f t="shared" si="1"/>
        <v>53863.055999999997</v>
      </c>
    </row>
    <row r="18" spans="1:7" ht="31.5" x14ac:dyDescent="0.25">
      <c r="A18" s="9" t="s">
        <v>15</v>
      </c>
      <c r="B18" s="14">
        <f>AVERAGE(B14:B17)</f>
        <v>6775</v>
      </c>
      <c r="C18" s="14">
        <f>SUM(C14:C17)</f>
        <v>75</v>
      </c>
      <c r="D18" s="14">
        <f>$D$7-B18</f>
        <v>4505</v>
      </c>
      <c r="E18" s="14">
        <f>SUM(E14:E17)</f>
        <v>3750000</v>
      </c>
      <c r="F18" s="15">
        <f>E18*13%</f>
        <v>487500</v>
      </c>
      <c r="G18" s="15">
        <f>F18*$D$6/100</f>
        <v>201825</v>
      </c>
    </row>
    <row r="21" spans="1:7" x14ac:dyDescent="0.25">
      <c r="A21" s="1" t="s">
        <v>23</v>
      </c>
    </row>
    <row r="22" spans="1:7" x14ac:dyDescent="0.25">
      <c r="A22" s="1" t="s">
        <v>12</v>
      </c>
    </row>
    <row r="23" spans="1:7" x14ac:dyDescent="0.25">
      <c r="A23" s="1" t="s">
        <v>13</v>
      </c>
    </row>
  </sheetData>
  <mergeCells count="17">
    <mergeCell ref="F12:F13"/>
    <mergeCell ref="A5:C5"/>
    <mergeCell ref="A6:C6"/>
    <mergeCell ref="G12:G13"/>
    <mergeCell ref="F11:G11"/>
    <mergeCell ref="A1:G1"/>
    <mergeCell ref="E11:E13"/>
    <mergeCell ref="A11:A13"/>
    <mergeCell ref="B11:B13"/>
    <mergeCell ref="C11:C13"/>
    <mergeCell ref="D11:D13"/>
    <mergeCell ref="A10:C10"/>
    <mergeCell ref="A9:G9"/>
    <mergeCell ref="D10:G10"/>
    <mergeCell ref="A3:D3"/>
    <mergeCell ref="A7:C7"/>
    <mergeCell ref="A4:C4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Ахметзянова Земфира Мубаракшовна</dc:creator>
  <cp:lastModifiedBy>Зиннатуллина Эльвира Рашшатовна</cp:lastModifiedBy>
  <cp:lastPrinted>2019-03-07T11:08:24Z</cp:lastPrinted>
  <dcterms:created xsi:type="dcterms:W3CDTF">2019-03-04T09:14:20Z</dcterms:created>
  <dcterms:modified xsi:type="dcterms:W3CDTF">2019-03-12T06:05:39Z</dcterms:modified>
</cp:coreProperties>
</file>